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435" windowHeight="9450" activeTab="1"/>
  </bookViews>
  <sheets>
    <sheet name="Места 1 курс" sheetId="3" r:id="rId1"/>
    <sheet name="Места старшие" sheetId="5" r:id="rId2"/>
    <sheet name="Личка 1 курс" sheetId="6" r:id="rId3"/>
    <sheet name="Личка старшие" sheetId="7" r:id="rId4"/>
    <sheet name="Заочка 1 курс" sheetId="2" r:id="rId5"/>
    <sheet name="Заочка старшие" sheetId="4" r:id="rId6"/>
    <sheet name="Общие данные" sheetId="1" r:id="rId7"/>
  </sheets>
  <definedNames>
    <definedName name="_xlnm._FilterDatabase" localSheetId="4" hidden="1">'Заочка 1 курс'!$E$1:$G$54</definedName>
    <definedName name="_xlnm._FilterDatabase" localSheetId="5" hidden="1">'Заочка старшие'!$E$1:$G$59</definedName>
    <definedName name="_xlnm._FilterDatabase" localSheetId="2" hidden="1">'Личка 1 курс'!$E$1:$G$54</definedName>
    <definedName name="_xlnm._FilterDatabase" localSheetId="6" hidden="1">'Общие данные'!$E$1:$G$112</definedName>
  </definedNames>
  <calcPr calcId="152511"/>
</workbook>
</file>

<file path=xl/calcChain.xml><?xml version="1.0" encoding="utf-8"?>
<calcChain xmlns="http://schemas.openxmlformats.org/spreadsheetml/2006/main">
  <c r="O43" i="4" l="1"/>
  <c r="N6" i="7" l="1"/>
  <c r="N50" i="7"/>
  <c r="N47" i="7"/>
  <c r="N44" i="7"/>
  <c r="N54" i="7"/>
  <c r="N14" i="7"/>
  <c r="N51" i="7"/>
  <c r="N31" i="7"/>
  <c r="N28" i="7"/>
  <c r="N32" i="7"/>
  <c r="N43" i="7"/>
  <c r="N24" i="7"/>
  <c r="N49" i="7"/>
  <c r="N20" i="7"/>
  <c r="N33" i="7"/>
  <c r="N55" i="7"/>
  <c r="N58" i="7"/>
  <c r="N57" i="7"/>
  <c r="N56" i="7"/>
  <c r="N53" i="7"/>
  <c r="N59" i="7"/>
  <c r="N30" i="7"/>
  <c r="N34" i="7"/>
  <c r="N17" i="7"/>
  <c r="N45" i="7"/>
  <c r="N5" i="7"/>
  <c r="N10" i="7"/>
  <c r="N13" i="7"/>
  <c r="N21" i="7"/>
  <c r="N52" i="7"/>
  <c r="N42" i="7"/>
  <c r="N48" i="7"/>
  <c r="N38" i="7"/>
  <c r="N39" i="7"/>
  <c r="N35" i="7"/>
  <c r="N41" i="7"/>
  <c r="N40" i="7"/>
  <c r="N37" i="7"/>
  <c r="N46" i="7"/>
  <c r="N36" i="7"/>
  <c r="N27" i="7"/>
  <c r="N16" i="7"/>
  <c r="N3" i="7"/>
  <c r="N4" i="7"/>
  <c r="N9" i="7"/>
  <c r="N12" i="7"/>
  <c r="N2" i="7"/>
  <c r="N25" i="7"/>
  <c r="N19" i="7"/>
  <c r="N26" i="7"/>
  <c r="N22" i="7"/>
  <c r="N11" i="7"/>
  <c r="N8" i="7"/>
  <c r="N7" i="7"/>
  <c r="N15" i="7"/>
  <c r="N29" i="7"/>
  <c r="N23" i="7"/>
  <c r="N18" i="7"/>
  <c r="N21" i="6"/>
  <c r="N13" i="6"/>
  <c r="N19" i="6"/>
  <c r="N26" i="6"/>
  <c r="N18" i="6"/>
  <c r="N37" i="6"/>
  <c r="N33" i="6"/>
  <c r="N4" i="6"/>
  <c r="N52" i="6"/>
  <c r="N51" i="6"/>
  <c r="N35" i="6"/>
  <c r="N42" i="6"/>
  <c r="N54" i="6"/>
  <c r="N46" i="6"/>
  <c r="N43" i="6"/>
  <c r="N38" i="6"/>
  <c r="N27" i="6"/>
  <c r="N3" i="6"/>
  <c r="N5" i="6"/>
  <c r="N23" i="6"/>
  <c r="N29" i="6"/>
  <c r="N34" i="6"/>
  <c r="N53" i="6"/>
  <c r="N45" i="6"/>
  <c r="N32" i="6"/>
  <c r="N31" i="6"/>
  <c r="N50" i="6"/>
  <c r="N36" i="6"/>
  <c r="N40" i="6"/>
  <c r="N44" i="6"/>
  <c r="N39" i="6"/>
  <c r="N47" i="6"/>
  <c r="N12" i="6"/>
  <c r="N15" i="6"/>
  <c r="N2" i="6"/>
  <c r="N16" i="6"/>
  <c r="N6" i="6"/>
  <c r="N48" i="6"/>
  <c r="N41" i="6"/>
  <c r="N49" i="6"/>
  <c r="N11" i="6"/>
  <c r="N28" i="6"/>
  <c r="N14" i="6"/>
  <c r="N10" i="6"/>
  <c r="N20" i="6"/>
  <c r="N24" i="6"/>
  <c r="N25" i="6"/>
  <c r="N30" i="6"/>
  <c r="N22" i="6"/>
  <c r="N17" i="6"/>
  <c r="N9" i="6"/>
  <c r="N8" i="6"/>
  <c r="N7" i="6"/>
  <c r="O55" i="4"/>
  <c r="O49" i="4"/>
  <c r="O46" i="4"/>
  <c r="O35" i="4"/>
  <c r="O31" i="4"/>
  <c r="O19" i="4"/>
  <c r="O21" i="4"/>
  <c r="O16" i="4"/>
  <c r="O9" i="4"/>
  <c r="O2" i="4"/>
  <c r="N46" i="4"/>
  <c r="N48" i="4"/>
  <c r="N47" i="4"/>
  <c r="N27" i="4"/>
  <c r="N30" i="4"/>
  <c r="N21" i="4"/>
  <c r="N29" i="4"/>
  <c r="N24" i="4"/>
  <c r="N23" i="4"/>
  <c r="N25" i="4"/>
  <c r="N26" i="4"/>
  <c r="N22" i="4"/>
  <c r="N28" i="4"/>
  <c r="N19" i="4"/>
  <c r="N20" i="4"/>
  <c r="N50" i="4"/>
  <c r="N53" i="4"/>
  <c r="N52" i="4"/>
  <c r="N51" i="4"/>
  <c r="N49" i="4"/>
  <c r="N54" i="4"/>
  <c r="N17" i="4"/>
  <c r="N18" i="4"/>
  <c r="N16" i="4"/>
  <c r="N59" i="4"/>
  <c r="N55" i="4"/>
  <c r="N56" i="4"/>
  <c r="N57" i="4"/>
  <c r="N58" i="4"/>
  <c r="N45" i="4"/>
  <c r="N43" i="4"/>
  <c r="N44" i="4"/>
  <c r="N38" i="4"/>
  <c r="N39" i="4"/>
  <c r="N35" i="4"/>
  <c r="N41" i="4"/>
  <c r="N40" i="4"/>
  <c r="N37" i="4"/>
  <c r="N42" i="4"/>
  <c r="N36" i="4"/>
  <c r="N8" i="4"/>
  <c r="N7" i="4"/>
  <c r="N3" i="4"/>
  <c r="N4" i="4"/>
  <c r="N5" i="4"/>
  <c r="N6" i="4"/>
  <c r="N2" i="4"/>
  <c r="N14" i="4"/>
  <c r="N12" i="4"/>
  <c r="N15" i="4"/>
  <c r="N13" i="4"/>
  <c r="N11" i="4"/>
  <c r="N10" i="4"/>
  <c r="N9" i="4"/>
  <c r="N31" i="4"/>
  <c r="N34" i="4"/>
  <c r="N33" i="4"/>
  <c r="N32" i="4"/>
  <c r="O2" i="2" l="1"/>
  <c r="O53" i="2"/>
  <c r="O45" i="2"/>
  <c r="O37" i="2"/>
  <c r="O34" i="2"/>
  <c r="O29" i="2"/>
  <c r="O21" i="2"/>
  <c r="O13" i="2"/>
  <c r="O10" i="2"/>
  <c r="N41" i="2"/>
  <c r="N38" i="2"/>
  <c r="N40" i="2"/>
  <c r="N42" i="2"/>
  <c r="N39" i="2"/>
  <c r="N44" i="2"/>
  <c r="N43" i="2"/>
  <c r="N37" i="2"/>
  <c r="N27" i="2"/>
  <c r="N26" i="2"/>
  <c r="N21" i="2"/>
  <c r="N23" i="2"/>
  <c r="N28" i="2"/>
  <c r="N25" i="2"/>
  <c r="N24" i="2"/>
  <c r="N22" i="2"/>
  <c r="N16" i="2"/>
  <c r="N13" i="2"/>
  <c r="N14" i="2"/>
  <c r="N15" i="2"/>
  <c r="N17" i="2"/>
  <c r="N18" i="2"/>
  <c r="N20" i="2"/>
  <c r="N19" i="2"/>
  <c r="N46" i="2"/>
  <c r="N45" i="2"/>
  <c r="N52" i="2"/>
  <c r="N47" i="2"/>
  <c r="N49" i="2"/>
  <c r="N50" i="2"/>
  <c r="N48" i="2"/>
  <c r="N51" i="2"/>
  <c r="N11" i="2"/>
  <c r="N12" i="2"/>
  <c r="N10" i="2"/>
  <c r="N54" i="2"/>
  <c r="N53" i="2"/>
  <c r="N35" i="2"/>
  <c r="N34" i="2"/>
  <c r="N36" i="2"/>
  <c r="N3" i="2"/>
  <c r="N8" i="2"/>
  <c r="N4" i="2"/>
  <c r="N2" i="2"/>
  <c r="N5" i="2"/>
  <c r="N6" i="2"/>
  <c r="N7" i="2"/>
  <c r="N9" i="2"/>
  <c r="N33" i="2"/>
  <c r="N32" i="2"/>
  <c r="N31" i="2"/>
  <c r="N30" i="2"/>
  <c r="N29" i="2"/>
  <c r="N34" i="1" l="1"/>
  <c r="N18" i="1"/>
  <c r="N26" i="1"/>
  <c r="N5" i="1"/>
  <c r="N43" i="1"/>
  <c r="N39" i="1"/>
  <c r="N36" i="1"/>
  <c r="N111" i="1"/>
  <c r="N72" i="1"/>
  <c r="N24" i="1"/>
  <c r="N75" i="1"/>
  <c r="N41" i="1"/>
  <c r="N31" i="1"/>
  <c r="N16" i="1"/>
  <c r="N85" i="1"/>
  <c r="N50" i="1"/>
  <c r="N70" i="1"/>
  <c r="N86" i="1"/>
  <c r="N6" i="1"/>
  <c r="N94" i="1"/>
  <c r="N59" i="1"/>
  <c r="N76" i="1"/>
  <c r="N35" i="1"/>
  <c r="N80" i="1"/>
  <c r="N97" i="1"/>
  <c r="N102" i="1"/>
  <c r="N92" i="1"/>
  <c r="N88" i="1"/>
  <c r="N8" i="1"/>
  <c r="N65" i="1"/>
  <c r="N62" i="1"/>
  <c r="N93" i="1"/>
  <c r="N112" i="1"/>
  <c r="N108" i="1"/>
  <c r="N77" i="1"/>
  <c r="N45" i="1"/>
  <c r="N82" i="1"/>
  <c r="N91" i="1"/>
  <c r="N110" i="1"/>
  <c r="N61" i="1"/>
  <c r="N69" i="1"/>
  <c r="N90" i="1"/>
  <c r="N14" i="1"/>
  <c r="N89" i="1"/>
  <c r="N37" i="1"/>
  <c r="N21" i="1"/>
  <c r="N10" i="1"/>
  <c r="N83" i="1"/>
  <c r="N73" i="1"/>
  <c r="N30" i="1"/>
  <c r="N9" i="1"/>
  <c r="N67" i="1"/>
  <c r="N96" i="1"/>
  <c r="N56" i="1"/>
  <c r="N64" i="1"/>
  <c r="N71" i="1"/>
  <c r="N103" i="1"/>
  <c r="N52" i="1"/>
  <c r="N12" i="1"/>
  <c r="N109" i="1"/>
  <c r="N87" i="1"/>
  <c r="N22" i="1"/>
  <c r="N99" i="1"/>
  <c r="N95" i="1"/>
  <c r="N38" i="1"/>
  <c r="N29" i="1"/>
  <c r="N7" i="1"/>
  <c r="N46" i="1"/>
  <c r="N28" i="1"/>
  <c r="N53" i="1"/>
  <c r="N48" i="1"/>
  <c r="N11" i="1"/>
  <c r="N51" i="1"/>
  <c r="N74" i="1"/>
  <c r="N15" i="1"/>
  <c r="N42" i="1"/>
  <c r="N66" i="1"/>
  <c r="N68" i="1"/>
  <c r="N19" i="1"/>
  <c r="N79" i="1"/>
  <c r="N84" i="1"/>
  <c r="N57" i="1"/>
  <c r="N63" i="1"/>
  <c r="N101" i="1"/>
  <c r="N49" i="1"/>
  <c r="N107" i="1"/>
  <c r="N33" i="1"/>
  <c r="N105" i="1"/>
  <c r="N81" i="1"/>
  <c r="N104" i="1"/>
  <c r="N55" i="1"/>
  <c r="N2" i="1"/>
  <c r="N27" i="1"/>
  <c r="N20" i="1"/>
  <c r="N78" i="1"/>
  <c r="N3" i="1"/>
  <c r="N60" i="1"/>
  <c r="N54" i="1"/>
  <c r="N100" i="1"/>
  <c r="N13" i="1"/>
  <c r="N58" i="1"/>
  <c r="N25" i="1"/>
  <c r="N32" i="1"/>
  <c r="N23" i="1"/>
  <c r="N17" i="1"/>
  <c r="N4" i="1"/>
  <c r="N47" i="1"/>
  <c r="N98" i="1"/>
  <c r="N106" i="1"/>
  <c r="N44" i="1"/>
  <c r="N40" i="1"/>
</calcChain>
</file>

<file path=xl/sharedStrings.xml><?xml version="1.0" encoding="utf-8"?>
<sst xmlns="http://schemas.openxmlformats.org/spreadsheetml/2006/main" count="1116" uniqueCount="259">
  <si>
    <t>РегНомер</t>
  </si>
  <si>
    <t>003</t>
  </si>
  <si>
    <t>009</t>
  </si>
  <si>
    <t>010</t>
  </si>
  <si>
    <t>014</t>
  </si>
  <si>
    <t>016</t>
  </si>
  <si>
    <t>017</t>
  </si>
  <si>
    <t>020</t>
  </si>
  <si>
    <t>021</t>
  </si>
  <si>
    <t>023</t>
  </si>
  <si>
    <t>024</t>
  </si>
  <si>
    <t>026</t>
  </si>
  <si>
    <t>029</t>
  </si>
  <si>
    <t>030</t>
  </si>
  <si>
    <t>031</t>
  </si>
  <si>
    <t>034</t>
  </si>
  <si>
    <t>035</t>
  </si>
  <si>
    <t>044</t>
  </si>
  <si>
    <t>046</t>
  </si>
  <si>
    <t>049</t>
  </si>
  <si>
    <t>050</t>
  </si>
  <si>
    <t>052</t>
  </si>
  <si>
    <t>053</t>
  </si>
  <si>
    <t>057</t>
  </si>
  <si>
    <t>059</t>
  </si>
  <si>
    <t>062</t>
  </si>
  <si>
    <t>068</t>
  </si>
  <si>
    <t>070</t>
  </si>
  <si>
    <t>075</t>
  </si>
  <si>
    <t>081</t>
  </si>
  <si>
    <t>082</t>
  </si>
  <si>
    <t>085</t>
  </si>
  <si>
    <t>090</t>
  </si>
  <si>
    <t>093</t>
  </si>
  <si>
    <t>095</t>
  </si>
  <si>
    <t>097</t>
  </si>
  <si>
    <t>098</t>
  </si>
  <si>
    <t>102</t>
  </si>
  <si>
    <t>107</t>
  </si>
  <si>
    <t>109</t>
  </si>
  <si>
    <t>110</t>
  </si>
  <si>
    <t>111</t>
  </si>
  <si>
    <t>116</t>
  </si>
  <si>
    <t>118</t>
  </si>
  <si>
    <t>119</t>
  </si>
  <si>
    <t>126</t>
  </si>
  <si>
    <t>127</t>
  </si>
  <si>
    <t>135</t>
  </si>
  <si>
    <t>137</t>
  </si>
  <si>
    <t>142</t>
  </si>
  <si>
    <t>145</t>
  </si>
  <si>
    <t>146</t>
  </si>
  <si>
    <t>153</t>
  </si>
  <si>
    <t>154</t>
  </si>
  <si>
    <t>156</t>
  </si>
  <si>
    <t>157</t>
  </si>
  <si>
    <t>158</t>
  </si>
  <si>
    <t>160</t>
  </si>
  <si>
    <t>162</t>
  </si>
  <si>
    <t>163</t>
  </si>
  <si>
    <t>167</t>
  </si>
  <si>
    <t>169</t>
  </si>
  <si>
    <t>172</t>
  </si>
  <si>
    <t>174</t>
  </si>
  <si>
    <t>176</t>
  </si>
  <si>
    <t>178</t>
  </si>
  <si>
    <t>180</t>
  </si>
  <si>
    <t>181</t>
  </si>
  <si>
    <t>182</t>
  </si>
  <si>
    <t>183</t>
  </si>
  <si>
    <t>184</t>
  </si>
  <si>
    <t>185</t>
  </si>
  <si>
    <t>188</t>
  </si>
  <si>
    <t>189</t>
  </si>
  <si>
    <t>193</t>
  </si>
  <si>
    <t>195</t>
  </si>
  <si>
    <t>196</t>
  </si>
  <si>
    <t>199</t>
  </si>
  <si>
    <t>200</t>
  </si>
  <si>
    <t>202</t>
  </si>
  <si>
    <t>204</t>
  </si>
  <si>
    <t>208</t>
  </si>
  <si>
    <t>210</t>
  </si>
  <si>
    <t>211</t>
  </si>
  <si>
    <t>213</t>
  </si>
  <si>
    <t>219</t>
  </si>
  <si>
    <t>220</t>
  </si>
  <si>
    <t>223</t>
  </si>
  <si>
    <t>225</t>
  </si>
  <si>
    <t>226</t>
  </si>
  <si>
    <t>228</t>
  </si>
  <si>
    <t>230</t>
  </si>
  <si>
    <t>231</t>
  </si>
  <si>
    <t>232</t>
  </si>
  <si>
    <t>236</t>
  </si>
  <si>
    <t>237</t>
  </si>
  <si>
    <t>238</t>
  </si>
  <si>
    <t>241</t>
  </si>
  <si>
    <t>242</t>
  </si>
  <si>
    <t>244</t>
  </si>
  <si>
    <t>247</t>
  </si>
  <si>
    <t>248</t>
  </si>
  <si>
    <t>250</t>
  </si>
  <si>
    <t>254</t>
  </si>
  <si>
    <t>257</t>
  </si>
  <si>
    <t>259</t>
  </si>
  <si>
    <t>265</t>
  </si>
  <si>
    <t>268</t>
  </si>
  <si>
    <t>269</t>
  </si>
  <si>
    <t>270</t>
  </si>
  <si>
    <t>272</t>
  </si>
  <si>
    <t>273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</si>
  <si>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</si>
  <si>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</si>
  <si>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</si>
  <si>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</si>
  <si>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</si>
  <si>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</si>
  <si>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</si>
  <si>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</si>
  <si>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Сумма</t>
  </si>
  <si>
    <t>№ п/п</t>
  </si>
  <si>
    <t>ФИО</t>
  </si>
  <si>
    <t>курс</t>
  </si>
  <si>
    <t>ВУЗ</t>
  </si>
  <si>
    <t xml:space="preserve">Калеев Илья Алексеевич </t>
  </si>
  <si>
    <t>КВТКУ</t>
  </si>
  <si>
    <t>Ившин Руслан Игоревич</t>
  </si>
  <si>
    <t>Козлов Виктор Владимирович</t>
  </si>
  <si>
    <t>ВА ВКА</t>
  </si>
  <si>
    <t>Красножен Ярослав Андреевич</t>
  </si>
  <si>
    <t>АКСЕНОВ Кирилл Андреевич</t>
  </si>
  <si>
    <t>ВУ МО</t>
  </si>
  <si>
    <t>Волков Александр Витальевич</t>
  </si>
  <si>
    <t>НВВКУ</t>
  </si>
  <si>
    <t>Куклин Илья Александрович</t>
  </si>
  <si>
    <t>Александрин Александр Николаевич</t>
  </si>
  <si>
    <t>Самойлов Дмитрий Владимирович</t>
  </si>
  <si>
    <t>НГТУ</t>
  </si>
  <si>
    <t xml:space="preserve">Беляков Даниил Андреевич </t>
  </si>
  <si>
    <t>СамГТУ</t>
  </si>
  <si>
    <t>Диканский Владислав Александрович</t>
  </si>
  <si>
    <t>Анищенко Геннадий Иванович</t>
  </si>
  <si>
    <t>ВАС</t>
  </si>
  <si>
    <t>Васюков Арсений Витальевич</t>
  </si>
  <si>
    <t>Дежан Аким Балиславович</t>
  </si>
  <si>
    <t>Арутюнян Нарек</t>
  </si>
  <si>
    <t>ВА им. Саргсяна</t>
  </si>
  <si>
    <t>Гизатуллин Радмир Загитович</t>
  </si>
  <si>
    <t>ВИ(ИТ)</t>
  </si>
  <si>
    <t>Бубновский Иван Борисович</t>
  </si>
  <si>
    <t>ФВА РВСН</t>
  </si>
  <si>
    <t>Куликова Елизавета Васильевна</t>
  </si>
  <si>
    <t>Гуреев Даниил Николаевич</t>
  </si>
  <si>
    <t>СУХОВ Дмитрий Сергеевич</t>
  </si>
  <si>
    <t>Власов Владислав Сергеевич</t>
  </si>
  <si>
    <t>Гришковцов Павел Сергеевич</t>
  </si>
  <si>
    <t>ВА РБ</t>
  </si>
  <si>
    <t>Калухова София Сослановна</t>
  </si>
  <si>
    <t>Гордеев Константин Валерьевич</t>
  </si>
  <si>
    <t>Лугов Ярослав Геннадьевич</t>
  </si>
  <si>
    <t>Лапшин Константин Олегович</t>
  </si>
  <si>
    <t>Блинов Евгений Евгеньевич</t>
  </si>
  <si>
    <t>Залесов Максим Игоревич</t>
  </si>
  <si>
    <t>Малахов Дмитрий Витальевич</t>
  </si>
  <si>
    <t>ВРУБЛЕВСКИЙ Аркадий Александрович</t>
  </si>
  <si>
    <t xml:space="preserve">Шестаков Егор Андреевич </t>
  </si>
  <si>
    <t>Николаенко Полина Денисовна</t>
  </si>
  <si>
    <t>Цирулиев Григорий Дмитриевич</t>
  </si>
  <si>
    <t>Толстых Василий Александрович</t>
  </si>
  <si>
    <t>Шокарев Владимир Алексеевич</t>
  </si>
  <si>
    <t>Константинова Марина Константиновна</t>
  </si>
  <si>
    <t>Скородед Илья Александрович</t>
  </si>
  <si>
    <t>Орешкин Никита Сергеевич</t>
  </si>
  <si>
    <t>Холоденко Евгений Дмитриевич</t>
  </si>
  <si>
    <t>Быковская Александра Игоревна</t>
  </si>
  <si>
    <t>Рузанова Ирина Александровна</t>
  </si>
  <si>
    <t>Глазецкий Алексей Антонович</t>
  </si>
  <si>
    <t>Топилин Ярослав Павлович</t>
  </si>
  <si>
    <t>Хачатрян Арарат</t>
  </si>
  <si>
    <t>Полыгалов Егор Олегович</t>
  </si>
  <si>
    <t xml:space="preserve">Просвирнин Максим Андреевич </t>
  </si>
  <si>
    <t>Бабух Вадим Алексеевич</t>
  </si>
  <si>
    <t>НАСЫБУЛИН Тимур Рафаилевич</t>
  </si>
  <si>
    <t>Хахалин Михаил Сергеевич</t>
  </si>
  <si>
    <t>Кислов Ярослав Дмитриевич</t>
  </si>
  <si>
    <t>Замша Владимир Валентинович</t>
  </si>
  <si>
    <t>ЛЕНЬШИН Владимир Владимирович</t>
  </si>
  <si>
    <t>Гриднева Алёна Александровна</t>
  </si>
  <si>
    <t>Кутарин Матвей Алексеевич</t>
  </si>
  <si>
    <t>Василевский Серафим Викторович</t>
  </si>
  <si>
    <t>Аглиуллин Ильнур Раилевич</t>
  </si>
  <si>
    <t>Петряев Кирилл Сергеевич</t>
  </si>
  <si>
    <t>Власов Егор Максимович</t>
  </si>
  <si>
    <t>Щекочихин Иван Сергеевич</t>
  </si>
  <si>
    <t>Шагназарян Рубен</t>
  </si>
  <si>
    <t>Якушев Роман Аркадьевич</t>
  </si>
  <si>
    <t>Заревин Владимир Александрович</t>
  </si>
  <si>
    <t>Галиаскаров Тимур Динарович</t>
  </si>
  <si>
    <t>Моисеев Павел Анатольевич</t>
  </si>
  <si>
    <t>Крюков Владимир Алексеевич</t>
  </si>
  <si>
    <t>Радыгин Григорий Антонович</t>
  </si>
  <si>
    <t>Ермоленко Валерий Юрьевич</t>
  </si>
  <si>
    <t>ЩЕРБАКОВ Семен Владиславович</t>
  </si>
  <si>
    <t>Сорокин Олег Дмитриевич</t>
  </si>
  <si>
    <t>Кулыгин Егор Игоревич</t>
  </si>
  <si>
    <t>Рожнов Михаил Валерьевич</t>
  </si>
  <si>
    <t>Песенко Кирилл Павлович</t>
  </si>
  <si>
    <t>Мурадян Геворг</t>
  </si>
  <si>
    <t>Манько Никита Александрович</t>
  </si>
  <si>
    <t>Масленников Никита Евгеньевич</t>
  </si>
  <si>
    <t>Григорян Саргис</t>
  </si>
  <si>
    <t>Щукин Матвей Евгеньевич</t>
  </si>
  <si>
    <t>Галинская Ксения Денисовна</t>
  </si>
  <si>
    <t>Фролова Полина Александровна</t>
  </si>
  <si>
    <t>Полетаев Марк Валерьевич</t>
  </si>
  <si>
    <t>Никитина Анна Павловна</t>
  </si>
  <si>
    <t>Вахрушев Иван Алексеевич</t>
  </si>
  <si>
    <t>Крупа Владислав Мирославович</t>
  </si>
  <si>
    <t>Шашков Роман Владимирович</t>
  </si>
  <si>
    <t>Парамонов Дмитрий Владимирович</t>
  </si>
  <si>
    <t>Михеев Семен Денисович</t>
  </si>
  <si>
    <t>Переверзев Павел Сергеевич</t>
  </si>
  <si>
    <t>Оюн Александр Артышович</t>
  </si>
  <si>
    <t>Лебедь Ярослав Алексеевич</t>
  </si>
  <si>
    <t>Мыльников Герман Михайлович</t>
  </si>
  <si>
    <t>Крашенин Александр Павлович</t>
  </si>
  <si>
    <t>Кривошеев Михаил Владимирович</t>
  </si>
  <si>
    <t>БУГРОВ Данил Александрович</t>
  </si>
  <si>
    <t>Топорков Родион Николаевич</t>
  </si>
  <si>
    <t>Мухаметов Вадим Булатович</t>
  </si>
  <si>
    <t>Начын-оол Айдызай Артыжаевна</t>
  </si>
  <si>
    <t>ЖУКОВ Артем Алексеевич</t>
  </si>
  <si>
    <t>Желябин Антон Анатольевич</t>
  </si>
  <si>
    <t xml:space="preserve">Городник Андрей Юрьевич </t>
  </si>
  <si>
    <t>Мордовкин Никита Олегович</t>
  </si>
  <si>
    <t>Баданян Гор</t>
  </si>
  <si>
    <t>Жуков Георгий Иванович</t>
  </si>
  <si>
    <t>Бахирев Игорь Ильич</t>
  </si>
  <si>
    <t>Сычков Иван Александрович</t>
  </si>
  <si>
    <t>Степанов Илья Александрович</t>
  </si>
  <si>
    <t>Паладжян Размик</t>
  </si>
  <si>
    <t>ЮДАКОВ Виталий Юрьевич</t>
  </si>
  <si>
    <t>Гальченко Дмитрий Евгеньевич</t>
  </si>
  <si>
    <t>Лилик Семён Юрьевич</t>
  </si>
  <si>
    <t>Никулищев Егор Юрьевич</t>
  </si>
  <si>
    <t>Глушков Александр Константинович</t>
  </si>
  <si>
    <t>Балл вуза</t>
  </si>
  <si>
    <t>ВУЗ (сокр)</t>
  </si>
  <si>
    <t>Баллы</t>
  </si>
  <si>
    <t>Место</t>
  </si>
  <si>
    <t>Диплом</t>
  </si>
  <si>
    <t>1 степени</t>
  </si>
  <si>
    <t>2 степени</t>
  </si>
  <si>
    <t>3 степени</t>
  </si>
  <si>
    <t>Балл ВУЗа</t>
  </si>
  <si>
    <t>1 степни</t>
  </si>
  <si>
    <t>2 степни</t>
  </si>
  <si>
    <t>3 степни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</si>
</sst>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/>
    <xf numFmtId="0" fontId="0" fillId="2" borderId="1" xfId="0" applyFill="1" applyBorder="1"/>
    <xf numFmtId="0" fontId="0" fillId="2" borderId="0" xfId="0" applyFill="1"/>
    <xf numFmtId="0" fontId="1" fillId="0" borderId="1" xfId="0" applyFont="1" applyBorder="1"/>
    <xf numFmtId="0" fontId="1" fillId="0" borderId="0" xfId="0" applyFont="1"/>
    <xf numFmtId="0" fontId="0" fillId="0" borderId="2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3" xfId="0" applyBorder="1"/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0" sqref="A10"/>
    </sheetView>
  </sheetViews>
  <sheetFormatPr defaultRowHeight="15" x14ac:dyDescent="0.25"/>
  <cols>
    <col min="1" max="1" width="10.28515625" bestFit="1" customWidth="1"/>
    <col min="2" max="2" width="7" bestFit="1" customWidth="1"/>
    <col min="3" max="3" width="6.85546875" bestFit="1" customWidth="1"/>
    <col min="4" max="4" width="9.85546875" bestFit="1" customWidth="1"/>
  </cols>
  <sheetData>
    <row r="1" spans="1:4" s="7" customFormat="1" x14ac:dyDescent="0.25">
      <c r="A1" s="13" t="s">
        <v>248</v>
      </c>
      <c r="B1" s="13" t="s">
        <v>249</v>
      </c>
      <c r="C1" s="13" t="s">
        <v>250</v>
      </c>
      <c r="D1" s="17" t="s">
        <v>251</v>
      </c>
    </row>
    <row r="2" spans="1:4" x14ac:dyDescent="0.25">
      <c r="A2" s="3" t="s">
        <v>157</v>
      </c>
      <c r="B2" s="3">
        <v>47</v>
      </c>
      <c r="C2" s="3">
        <v>1</v>
      </c>
      <c r="D2" s="18" t="s">
        <v>252</v>
      </c>
    </row>
    <row r="3" spans="1:4" x14ac:dyDescent="0.25">
      <c r="A3" s="3" t="s">
        <v>143</v>
      </c>
      <c r="B3" s="3">
        <v>41.5</v>
      </c>
      <c r="C3" s="3">
        <v>2</v>
      </c>
      <c r="D3" s="18" t="s">
        <v>253</v>
      </c>
    </row>
    <row r="4" spans="1:4" x14ac:dyDescent="0.25">
      <c r="A4" s="3" t="s">
        <v>132</v>
      </c>
      <c r="B4" s="3">
        <v>40.75</v>
      </c>
      <c r="C4" s="3">
        <v>3</v>
      </c>
      <c r="D4" s="18" t="s">
        <v>254</v>
      </c>
    </row>
    <row r="5" spans="1:4" x14ac:dyDescent="0.25">
      <c r="A5" s="3" t="s">
        <v>151</v>
      </c>
      <c r="B5" s="3">
        <v>39.5</v>
      </c>
      <c r="C5" s="3">
        <v>4</v>
      </c>
      <c r="D5" s="3"/>
    </row>
    <row r="6" spans="1:4" x14ac:dyDescent="0.25">
      <c r="A6" s="3" t="s">
        <v>138</v>
      </c>
      <c r="B6" s="3">
        <v>39</v>
      </c>
      <c r="C6" s="3">
        <v>5</v>
      </c>
      <c r="D6" s="3"/>
    </row>
    <row r="7" spans="1:4" x14ac:dyDescent="0.25">
      <c r="A7" s="3" t="s">
        <v>129</v>
      </c>
      <c r="B7" s="3">
        <v>36.25</v>
      </c>
      <c r="C7" s="3">
        <v>6</v>
      </c>
      <c r="D7" s="3"/>
    </row>
    <row r="8" spans="1:4" x14ac:dyDescent="0.25">
      <c r="A8" s="3" t="s">
        <v>140</v>
      </c>
      <c r="B8" s="3">
        <v>16.5</v>
      </c>
      <c r="C8" s="3">
        <v>7</v>
      </c>
      <c r="D8" s="3"/>
    </row>
    <row r="9" spans="1:4" x14ac:dyDescent="0.25">
      <c r="A9" s="3" t="s">
        <v>149</v>
      </c>
      <c r="B9" s="3">
        <v>12.25</v>
      </c>
      <c r="C9" s="3">
        <v>8</v>
      </c>
      <c r="D9" s="3"/>
    </row>
    <row r="10" spans="1:4" x14ac:dyDescent="0.25">
      <c r="A10" s="3" t="s">
        <v>134</v>
      </c>
      <c r="B10" s="3">
        <v>5</v>
      </c>
      <c r="C10" s="3">
        <v>9</v>
      </c>
      <c r="D10" s="3"/>
    </row>
  </sheetData>
  <sortState ref="A2:D54">
    <sortCondition descending="1" ref="B2:B54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5" sqref="B5"/>
    </sheetView>
  </sheetViews>
  <sheetFormatPr defaultRowHeight="15" x14ac:dyDescent="0.25"/>
  <cols>
    <col min="1" max="1" width="15.5703125" bestFit="1" customWidth="1"/>
    <col min="2" max="2" width="10.140625" bestFit="1" customWidth="1"/>
    <col min="3" max="3" width="6.7109375" bestFit="1" customWidth="1"/>
    <col min="4" max="4" width="9.85546875" bestFit="1" customWidth="1"/>
  </cols>
  <sheetData>
    <row r="1" spans="1:4" x14ac:dyDescent="0.25">
      <c r="A1" s="14" t="s">
        <v>124</v>
      </c>
      <c r="B1" s="14" t="s">
        <v>255</v>
      </c>
      <c r="C1" s="14" t="s">
        <v>250</v>
      </c>
      <c r="D1" s="19" t="s">
        <v>251</v>
      </c>
    </row>
    <row r="2" spans="1:4" x14ac:dyDescent="0.25">
      <c r="A2" s="2" t="s">
        <v>129</v>
      </c>
      <c r="B2" s="2">
        <v>61.25</v>
      </c>
      <c r="C2" s="2">
        <v>1</v>
      </c>
      <c r="D2" s="15" t="s">
        <v>252</v>
      </c>
    </row>
    <row r="3" spans="1:4" x14ac:dyDescent="0.25">
      <c r="A3" s="2" t="s">
        <v>147</v>
      </c>
      <c r="B3" s="2">
        <v>54</v>
      </c>
      <c r="C3" s="2">
        <v>2</v>
      </c>
      <c r="D3" s="15" t="s">
        <v>253</v>
      </c>
    </row>
    <row r="4" spans="1:4" x14ac:dyDescent="0.25">
      <c r="A4" s="2" t="s">
        <v>151</v>
      </c>
      <c r="B4" s="2">
        <v>53.5</v>
      </c>
      <c r="C4" s="2">
        <v>3</v>
      </c>
      <c r="D4" s="15" t="s">
        <v>253</v>
      </c>
    </row>
    <row r="5" spans="1:4" x14ac:dyDescent="0.25">
      <c r="A5" s="2" t="s">
        <v>132</v>
      </c>
      <c r="B5" s="2">
        <v>42.25</v>
      </c>
      <c r="C5" s="2">
        <v>4</v>
      </c>
      <c r="D5" s="15" t="s">
        <v>254</v>
      </c>
    </row>
    <row r="6" spans="1:4" x14ac:dyDescent="0.25">
      <c r="A6" s="2" t="s">
        <v>149</v>
      </c>
      <c r="B6" s="2">
        <v>40.5</v>
      </c>
      <c r="C6" s="2">
        <v>5</v>
      </c>
      <c r="D6" s="15" t="s">
        <v>254</v>
      </c>
    </row>
    <row r="7" spans="1:4" x14ac:dyDescent="0.25">
      <c r="A7" s="2" t="s">
        <v>143</v>
      </c>
      <c r="B7" s="2">
        <v>36.5</v>
      </c>
      <c r="C7" s="2">
        <v>6</v>
      </c>
      <c r="D7" s="2"/>
    </row>
    <row r="8" spans="1:4" x14ac:dyDescent="0.25">
      <c r="A8" s="2" t="s">
        <v>157</v>
      </c>
      <c r="B8" s="2">
        <v>35</v>
      </c>
      <c r="C8" s="2">
        <v>7</v>
      </c>
      <c r="D8" s="2"/>
    </row>
    <row r="9" spans="1:4" x14ac:dyDescent="0.25">
      <c r="A9" s="2" t="s">
        <v>138</v>
      </c>
      <c r="B9" s="2">
        <v>26</v>
      </c>
      <c r="C9" s="2">
        <v>8</v>
      </c>
      <c r="D9" s="2"/>
    </row>
    <row r="10" spans="1:4" x14ac:dyDescent="0.25">
      <c r="A10" s="2" t="s">
        <v>126</v>
      </c>
      <c r="B10" s="2">
        <v>22.5</v>
      </c>
      <c r="C10" s="2">
        <v>9</v>
      </c>
      <c r="D10" s="2"/>
    </row>
    <row r="11" spans="1:4" x14ac:dyDescent="0.25">
      <c r="A11" s="20" t="s">
        <v>134</v>
      </c>
      <c r="B11" s="20">
        <v>10</v>
      </c>
      <c r="C11" s="2">
        <v>10</v>
      </c>
      <c r="D11" s="2"/>
    </row>
    <row r="12" spans="1:4" x14ac:dyDescent="0.25">
      <c r="A12" s="2" t="s">
        <v>140</v>
      </c>
      <c r="B12" s="2">
        <v>0.75</v>
      </c>
      <c r="C12" s="2">
        <v>11</v>
      </c>
      <c r="D12" s="2"/>
    </row>
  </sheetData>
  <sortState ref="A2:D11">
    <sortCondition descending="1" ref="B2:B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pane ySplit="1" topLeftCell="A2" activePane="bottomLeft" state="frozen"/>
      <selection activeCell="F1" sqref="F1"/>
      <selection pane="bottomLeft" activeCell="O6" sqref="O6"/>
    </sheetView>
  </sheetViews>
  <sheetFormatPr defaultRowHeight="15" x14ac:dyDescent="0.25"/>
  <cols>
    <col min="1" max="1" width="9.140625" style="11" customWidth="1"/>
    <col min="2" max="2" width="39.140625" style="11" customWidth="1"/>
    <col min="3" max="3" width="5" style="11" customWidth="1"/>
    <col min="4" max="4" width="15.5703125" style="11" customWidth="1"/>
    <col min="5" max="5" width="10.140625" style="1" bestFit="1" customWidth="1"/>
    <col min="6" max="6" width="6.140625" style="9" bestFit="1" customWidth="1"/>
    <col min="7" max="7" width="6.140625" style="7" bestFit="1" customWidth="1"/>
    <col min="8" max="8" width="6.140625" style="9" bestFit="1" customWidth="1"/>
    <col min="9" max="9" width="6.140625" style="7" bestFit="1" customWidth="1"/>
    <col min="10" max="10" width="6.140625" style="9" bestFit="1" customWidth="1"/>
    <col min="11" max="11" width="6.140625" style="7" bestFit="1" customWidth="1"/>
    <col min="12" max="12" width="6.140625" style="9" bestFit="1" customWidth="1"/>
    <col min="13" max="13" width="6.140625" style="7" bestFit="1" customWidth="1"/>
    <col min="14" max="16384" width="9.140625" style="7"/>
  </cols>
  <sheetData>
    <row r="1" spans="1:15" x14ac:dyDescent="0.25">
      <c r="A1" s="10" t="s">
        <v>121</v>
      </c>
      <c r="B1" s="10" t="s">
        <v>122</v>
      </c>
      <c r="C1" s="10" t="s">
        <v>123</v>
      </c>
      <c r="D1" s="10" t="s">
        <v>124</v>
      </c>
      <c r="E1" s="3" t="s">
        <v>0</v>
      </c>
      <c r="F1" s="8" t="s">
        <v>112</v>
      </c>
      <c r="G1" s="2" t="s">
        <v>113</v>
      </c>
      <c r="H1" s="8" t="s">
        <v>114</v>
      </c>
      <c r="I1" s="2" t="s">
        <v>115</v>
      </c>
      <c r="J1" s="8" t="s">
        <v>116</v>
      </c>
      <c r="K1" s="2" t="s">
        <v>117</v>
      </c>
      <c r="L1" s="8" t="s">
        <v>118</v>
      </c>
      <c r="M1" s="2" t="s">
        <v>119</v>
      </c>
      <c r="N1" s="8" t="s">
        <v>120</v>
      </c>
      <c r="O1" s="15" t="s">
        <v>251</v>
      </c>
    </row>
    <row r="2" spans="1:15" x14ac:dyDescent="0.25">
      <c r="A2" s="10">
        <v>56</v>
      </c>
      <c r="B2" s="10" t="s">
        <v>218</v>
      </c>
      <c r="C2" s="10">
        <v>1</v>
      </c>
      <c r="D2" s="10" t="s">
        <v>157</v>
      </c>
      <c r="E2" s="4" t="s">
        <v>83</v>
      </c>
      <c r="F2" s="8">
        <v>10</v>
      </c>
      <c r="G2" s="3">
        <v>9</v>
      </c>
      <c r="H2" s="8">
        <v>10</v>
      </c>
      <c r="I2" s="3">
        <v>10</v>
      </c>
      <c r="J2" s="8">
        <v>10</v>
      </c>
      <c r="K2" s="3">
        <v>10</v>
      </c>
      <c r="L2" s="8"/>
      <c r="M2" s="2">
        <v>9</v>
      </c>
      <c r="N2" s="2">
        <f t="shared" ref="N2:N33" si="0">SUM(F2:M2)</f>
        <v>68</v>
      </c>
      <c r="O2" s="15" t="s">
        <v>256</v>
      </c>
    </row>
    <row r="3" spans="1:15" x14ac:dyDescent="0.25">
      <c r="A3" s="10">
        <v>81</v>
      </c>
      <c r="B3" s="10" t="s">
        <v>173</v>
      </c>
      <c r="C3" s="10">
        <v>1</v>
      </c>
      <c r="D3" s="10" t="s">
        <v>143</v>
      </c>
      <c r="E3" s="4" t="s">
        <v>38</v>
      </c>
      <c r="F3" s="8">
        <v>10</v>
      </c>
      <c r="G3" s="3">
        <v>10</v>
      </c>
      <c r="H3" s="8">
        <v>6</v>
      </c>
      <c r="I3" s="3">
        <v>10</v>
      </c>
      <c r="J3" s="8">
        <v>10</v>
      </c>
      <c r="K3" s="3">
        <v>5</v>
      </c>
      <c r="L3" s="8">
        <v>5</v>
      </c>
      <c r="M3" s="2">
        <v>10</v>
      </c>
      <c r="N3" s="2">
        <f t="shared" si="0"/>
        <v>66</v>
      </c>
      <c r="O3" s="15" t="s">
        <v>257</v>
      </c>
    </row>
    <row r="4" spans="1:15" x14ac:dyDescent="0.25">
      <c r="A4" s="10">
        <v>101</v>
      </c>
      <c r="B4" s="10" t="s">
        <v>162</v>
      </c>
      <c r="C4" s="10">
        <v>1</v>
      </c>
      <c r="D4" s="10" t="s">
        <v>138</v>
      </c>
      <c r="E4" s="4" t="s">
        <v>27</v>
      </c>
      <c r="F4" s="8">
        <v>10</v>
      </c>
      <c r="G4" s="3">
        <v>10</v>
      </c>
      <c r="H4" s="8"/>
      <c r="I4" s="3">
        <v>9</v>
      </c>
      <c r="J4" s="8">
        <v>10</v>
      </c>
      <c r="K4" s="3">
        <v>9</v>
      </c>
      <c r="L4" s="8">
        <v>9</v>
      </c>
      <c r="M4" s="2"/>
      <c r="N4" s="2">
        <f t="shared" si="0"/>
        <v>57</v>
      </c>
      <c r="O4" s="15" t="s">
        <v>258</v>
      </c>
    </row>
    <row r="5" spans="1:15" x14ac:dyDescent="0.25">
      <c r="A5" s="10">
        <v>80</v>
      </c>
      <c r="B5" s="10" t="s">
        <v>225</v>
      </c>
      <c r="C5" s="10">
        <v>1</v>
      </c>
      <c r="D5" s="10" t="s">
        <v>143</v>
      </c>
      <c r="E5" s="4" t="s">
        <v>90</v>
      </c>
      <c r="F5" s="8">
        <v>10</v>
      </c>
      <c r="G5" s="3">
        <v>10</v>
      </c>
      <c r="H5" s="8">
        <v>10</v>
      </c>
      <c r="I5" s="3">
        <v>10</v>
      </c>
      <c r="J5" s="8"/>
      <c r="K5" s="3"/>
      <c r="L5" s="8"/>
      <c r="M5" s="2">
        <v>9</v>
      </c>
      <c r="N5" s="2">
        <f t="shared" si="0"/>
        <v>49</v>
      </c>
    </row>
    <row r="6" spans="1:15" x14ac:dyDescent="0.25">
      <c r="A6" s="10">
        <v>51</v>
      </c>
      <c r="B6" s="10" t="s">
        <v>194</v>
      </c>
      <c r="C6" s="10">
        <v>1</v>
      </c>
      <c r="D6" s="10" t="s">
        <v>151</v>
      </c>
      <c r="E6" s="4" t="s">
        <v>59</v>
      </c>
      <c r="F6" s="8">
        <v>10</v>
      </c>
      <c r="G6" s="3">
        <v>5</v>
      </c>
      <c r="H6" s="8">
        <v>6</v>
      </c>
      <c r="I6" s="3">
        <v>5</v>
      </c>
      <c r="J6" s="8"/>
      <c r="K6" s="3">
        <v>6</v>
      </c>
      <c r="L6" s="8">
        <v>5</v>
      </c>
      <c r="M6" s="2">
        <v>8</v>
      </c>
      <c r="N6" s="2">
        <f t="shared" si="0"/>
        <v>45</v>
      </c>
    </row>
    <row r="7" spans="1:15" x14ac:dyDescent="0.25">
      <c r="A7" s="10">
        <v>5</v>
      </c>
      <c r="B7" s="10" t="s">
        <v>154</v>
      </c>
      <c r="C7" s="10">
        <v>1</v>
      </c>
      <c r="D7" s="10" t="s">
        <v>132</v>
      </c>
      <c r="E7" s="4" t="s">
        <v>20</v>
      </c>
      <c r="F7" s="8"/>
      <c r="G7" s="3">
        <v>10</v>
      </c>
      <c r="H7" s="8"/>
      <c r="I7" s="3"/>
      <c r="J7" s="8">
        <v>10</v>
      </c>
      <c r="K7" s="3">
        <v>5</v>
      </c>
      <c r="L7" s="8">
        <v>10</v>
      </c>
      <c r="M7" s="2">
        <v>9</v>
      </c>
      <c r="N7" s="2">
        <f t="shared" si="0"/>
        <v>44</v>
      </c>
    </row>
    <row r="8" spans="1:15" x14ac:dyDescent="0.25">
      <c r="A8" s="10">
        <v>6</v>
      </c>
      <c r="B8" s="10" t="s">
        <v>203</v>
      </c>
      <c r="C8" s="10">
        <v>1</v>
      </c>
      <c r="D8" s="10" t="s">
        <v>132</v>
      </c>
      <c r="E8" s="4" t="s">
        <v>68</v>
      </c>
      <c r="F8" s="8">
        <v>9</v>
      </c>
      <c r="G8" s="3">
        <v>10</v>
      </c>
      <c r="H8" s="8"/>
      <c r="I8" s="3"/>
      <c r="J8" s="8">
        <v>10</v>
      </c>
      <c r="K8" s="3">
        <v>5</v>
      </c>
      <c r="L8" s="8"/>
      <c r="M8" s="2">
        <v>9</v>
      </c>
      <c r="N8" s="2">
        <f t="shared" si="0"/>
        <v>43</v>
      </c>
    </row>
    <row r="9" spans="1:15" x14ac:dyDescent="0.25">
      <c r="A9" s="10">
        <v>7</v>
      </c>
      <c r="B9" s="10" t="s">
        <v>165</v>
      </c>
      <c r="C9" s="10">
        <v>1</v>
      </c>
      <c r="D9" s="10" t="s">
        <v>132</v>
      </c>
      <c r="E9" s="4" t="s">
        <v>30</v>
      </c>
      <c r="F9" s="8">
        <v>10</v>
      </c>
      <c r="G9" s="3">
        <v>9</v>
      </c>
      <c r="H9" s="8"/>
      <c r="I9" s="3"/>
      <c r="J9" s="8"/>
      <c r="K9" s="3">
        <v>5</v>
      </c>
      <c r="L9" s="8">
        <v>10</v>
      </c>
      <c r="M9" s="2">
        <v>9</v>
      </c>
      <c r="N9" s="2">
        <f t="shared" si="0"/>
        <v>43</v>
      </c>
    </row>
    <row r="10" spans="1:15" x14ac:dyDescent="0.25">
      <c r="A10" s="10">
        <v>28</v>
      </c>
      <c r="B10" s="10" t="s">
        <v>202</v>
      </c>
      <c r="C10" s="10">
        <v>1</v>
      </c>
      <c r="D10" s="10" t="s">
        <v>129</v>
      </c>
      <c r="E10" s="4" t="s">
        <v>67</v>
      </c>
      <c r="F10" s="8">
        <v>10</v>
      </c>
      <c r="G10" s="3">
        <v>10</v>
      </c>
      <c r="H10" s="8">
        <v>10</v>
      </c>
      <c r="I10" s="3"/>
      <c r="J10" s="8"/>
      <c r="K10" s="3">
        <v>9</v>
      </c>
      <c r="L10" s="8"/>
      <c r="M10" s="2">
        <v>1</v>
      </c>
      <c r="N10" s="2">
        <f t="shared" si="0"/>
        <v>40</v>
      </c>
    </row>
    <row r="11" spans="1:15" x14ac:dyDescent="0.25">
      <c r="A11" s="10">
        <v>31</v>
      </c>
      <c r="B11" s="10" t="s">
        <v>239</v>
      </c>
      <c r="C11" s="10">
        <v>1</v>
      </c>
      <c r="D11" s="10" t="s">
        <v>129</v>
      </c>
      <c r="E11" s="4" t="s">
        <v>104</v>
      </c>
      <c r="F11" s="8">
        <v>10</v>
      </c>
      <c r="G11" s="3">
        <v>10</v>
      </c>
      <c r="H11" s="8"/>
      <c r="I11" s="3">
        <v>5</v>
      </c>
      <c r="J11" s="8"/>
      <c r="K11" s="3">
        <v>5</v>
      </c>
      <c r="L11" s="8">
        <v>10</v>
      </c>
      <c r="M11" s="2"/>
      <c r="N11" s="2">
        <f t="shared" si="0"/>
        <v>40</v>
      </c>
    </row>
    <row r="12" spans="1:15" x14ac:dyDescent="0.25">
      <c r="A12" s="10">
        <v>58</v>
      </c>
      <c r="B12" s="10" t="s">
        <v>156</v>
      </c>
      <c r="C12" s="10">
        <v>1</v>
      </c>
      <c r="D12" s="10" t="s">
        <v>157</v>
      </c>
      <c r="E12" s="4" t="s">
        <v>22</v>
      </c>
      <c r="F12" s="8">
        <v>10</v>
      </c>
      <c r="G12" s="3">
        <v>8</v>
      </c>
      <c r="H12" s="8">
        <v>10</v>
      </c>
      <c r="I12" s="3"/>
      <c r="J12" s="8"/>
      <c r="K12" s="3"/>
      <c r="L12" s="8"/>
      <c r="M12" s="2">
        <v>10</v>
      </c>
      <c r="N12" s="2">
        <f t="shared" si="0"/>
        <v>38</v>
      </c>
    </row>
    <row r="13" spans="1:15" x14ac:dyDescent="0.25">
      <c r="A13" s="10">
        <v>107</v>
      </c>
      <c r="B13" s="10" t="s">
        <v>170</v>
      </c>
      <c r="C13" s="10">
        <v>1</v>
      </c>
      <c r="D13" s="10" t="s">
        <v>138</v>
      </c>
      <c r="E13" s="4" t="s">
        <v>35</v>
      </c>
      <c r="F13" s="8">
        <v>10</v>
      </c>
      <c r="G13" s="3">
        <v>10</v>
      </c>
      <c r="H13" s="8">
        <v>6</v>
      </c>
      <c r="I13" s="3"/>
      <c r="J13" s="8"/>
      <c r="K13" s="3">
        <v>5</v>
      </c>
      <c r="L13" s="8">
        <v>5</v>
      </c>
      <c r="M13" s="2"/>
      <c r="N13" s="2">
        <f t="shared" si="0"/>
        <v>36</v>
      </c>
    </row>
    <row r="14" spans="1:15" x14ac:dyDescent="0.25">
      <c r="A14" s="10">
        <v>29</v>
      </c>
      <c r="B14" s="10" t="s">
        <v>186</v>
      </c>
      <c r="C14" s="10">
        <v>1</v>
      </c>
      <c r="D14" s="10" t="s">
        <v>129</v>
      </c>
      <c r="E14" s="4" t="s">
        <v>51</v>
      </c>
      <c r="F14" s="8">
        <v>10</v>
      </c>
      <c r="G14" s="3"/>
      <c r="H14" s="8">
        <v>10</v>
      </c>
      <c r="I14" s="3"/>
      <c r="J14" s="6">
        <v>5</v>
      </c>
      <c r="K14" s="3">
        <v>10</v>
      </c>
      <c r="L14" s="8"/>
      <c r="M14" s="2"/>
      <c r="N14" s="2">
        <f t="shared" si="0"/>
        <v>35</v>
      </c>
    </row>
    <row r="15" spans="1:15" x14ac:dyDescent="0.25">
      <c r="A15" s="10">
        <v>57</v>
      </c>
      <c r="B15" s="10" t="s">
        <v>237</v>
      </c>
      <c r="C15" s="10">
        <v>1</v>
      </c>
      <c r="D15" s="10" t="s">
        <v>157</v>
      </c>
      <c r="E15" s="4" t="s">
        <v>102</v>
      </c>
      <c r="F15" s="8">
        <v>10</v>
      </c>
      <c r="G15" s="3">
        <v>5</v>
      </c>
      <c r="H15" s="8">
        <v>10</v>
      </c>
      <c r="I15" s="3"/>
      <c r="J15" s="8"/>
      <c r="K15" s="3"/>
      <c r="L15" s="8"/>
      <c r="M15" s="2">
        <v>10</v>
      </c>
      <c r="N15" s="2">
        <f t="shared" si="0"/>
        <v>35</v>
      </c>
    </row>
    <row r="16" spans="1:15" x14ac:dyDescent="0.25">
      <c r="A16" s="10">
        <v>52</v>
      </c>
      <c r="B16" s="10" t="s">
        <v>206</v>
      </c>
      <c r="C16" s="10">
        <v>1</v>
      </c>
      <c r="D16" s="10" t="s">
        <v>151</v>
      </c>
      <c r="E16" s="4" t="s">
        <v>71</v>
      </c>
      <c r="F16" s="8">
        <v>10</v>
      </c>
      <c r="G16" s="3">
        <v>10</v>
      </c>
      <c r="H16" s="8">
        <v>10</v>
      </c>
      <c r="I16" s="3">
        <v>1</v>
      </c>
      <c r="J16" s="8"/>
      <c r="K16" s="3">
        <v>3</v>
      </c>
      <c r="L16" s="8"/>
      <c r="M16" s="2"/>
      <c r="N16" s="2">
        <f t="shared" si="0"/>
        <v>34</v>
      </c>
    </row>
    <row r="17" spans="1:14" x14ac:dyDescent="0.25">
      <c r="A17" s="10">
        <v>8</v>
      </c>
      <c r="B17" s="10" t="s">
        <v>187</v>
      </c>
      <c r="C17" s="10">
        <v>1</v>
      </c>
      <c r="D17" s="10" t="s">
        <v>132</v>
      </c>
      <c r="E17" s="4" t="s">
        <v>52</v>
      </c>
      <c r="F17" s="8"/>
      <c r="G17" s="3">
        <v>10</v>
      </c>
      <c r="H17" s="8">
        <v>7</v>
      </c>
      <c r="I17" s="3"/>
      <c r="J17" s="8">
        <v>10</v>
      </c>
      <c r="K17" s="3">
        <v>6</v>
      </c>
      <c r="L17" s="8"/>
      <c r="M17" s="2"/>
      <c r="N17" s="2">
        <f t="shared" si="0"/>
        <v>33</v>
      </c>
    </row>
    <row r="18" spans="1:14" x14ac:dyDescent="0.25">
      <c r="A18" s="10">
        <v>104</v>
      </c>
      <c r="B18" s="10" t="s">
        <v>224</v>
      </c>
      <c r="C18" s="10">
        <v>1</v>
      </c>
      <c r="D18" s="10" t="s">
        <v>138</v>
      </c>
      <c r="E18" s="4" t="s">
        <v>89</v>
      </c>
      <c r="F18" s="8">
        <v>7</v>
      </c>
      <c r="G18" s="3">
        <v>6</v>
      </c>
      <c r="H18" s="8">
        <v>10</v>
      </c>
      <c r="I18" s="3"/>
      <c r="J18" s="8"/>
      <c r="K18" s="3">
        <v>9</v>
      </c>
      <c r="L18" s="8"/>
      <c r="M18" s="2"/>
      <c r="N18" s="2">
        <f t="shared" si="0"/>
        <v>32</v>
      </c>
    </row>
    <row r="19" spans="1:14" x14ac:dyDescent="0.25">
      <c r="A19" s="10">
        <v>106</v>
      </c>
      <c r="B19" s="10" t="s">
        <v>222</v>
      </c>
      <c r="C19" s="10">
        <v>1</v>
      </c>
      <c r="D19" s="10" t="s">
        <v>138</v>
      </c>
      <c r="E19" s="4" t="s">
        <v>87</v>
      </c>
      <c r="F19" s="8">
        <v>10</v>
      </c>
      <c r="G19" s="3">
        <v>5</v>
      </c>
      <c r="H19" s="8">
        <v>0</v>
      </c>
      <c r="I19" s="3">
        <v>5</v>
      </c>
      <c r="J19" s="8">
        <v>0</v>
      </c>
      <c r="K19" s="3">
        <v>6</v>
      </c>
      <c r="L19" s="8">
        <v>5</v>
      </c>
      <c r="M19" s="2">
        <v>0</v>
      </c>
      <c r="N19" s="2">
        <f t="shared" si="0"/>
        <v>31</v>
      </c>
    </row>
    <row r="20" spans="1:14" x14ac:dyDescent="0.25">
      <c r="A20" s="10">
        <v>27</v>
      </c>
      <c r="B20" s="10" t="s">
        <v>205</v>
      </c>
      <c r="C20" s="10">
        <v>1</v>
      </c>
      <c r="D20" s="10" t="s">
        <v>129</v>
      </c>
      <c r="E20" s="4" t="s">
        <v>70</v>
      </c>
      <c r="F20" s="8"/>
      <c r="G20" s="3">
        <v>10</v>
      </c>
      <c r="H20" s="8">
        <v>10</v>
      </c>
      <c r="I20" s="3"/>
      <c r="J20" s="8">
        <v>0</v>
      </c>
      <c r="K20" s="3">
        <v>10</v>
      </c>
      <c r="L20" s="8"/>
      <c r="M20" s="2">
        <v>0</v>
      </c>
      <c r="N20" s="2">
        <f t="shared" si="0"/>
        <v>30</v>
      </c>
    </row>
    <row r="21" spans="1:14" x14ac:dyDescent="0.25">
      <c r="A21" s="10">
        <v>108</v>
      </c>
      <c r="B21" s="10" t="s">
        <v>196</v>
      </c>
      <c r="C21" s="10">
        <v>1</v>
      </c>
      <c r="D21" s="10" t="s">
        <v>138</v>
      </c>
      <c r="E21" s="4" t="s">
        <v>61</v>
      </c>
      <c r="F21" s="8">
        <v>10</v>
      </c>
      <c r="G21" s="3">
        <v>10</v>
      </c>
      <c r="H21" s="8">
        <v>0</v>
      </c>
      <c r="I21" s="3"/>
      <c r="J21" s="8">
        <v>5</v>
      </c>
      <c r="K21" s="3">
        <v>5</v>
      </c>
      <c r="L21" s="8">
        <v>0</v>
      </c>
      <c r="M21" s="2"/>
      <c r="N21" s="2">
        <f t="shared" si="0"/>
        <v>30</v>
      </c>
    </row>
    <row r="22" spans="1:14" x14ac:dyDescent="0.25">
      <c r="A22" s="10">
        <v>9</v>
      </c>
      <c r="B22" s="10" t="s">
        <v>183</v>
      </c>
      <c r="C22" s="10">
        <v>1</v>
      </c>
      <c r="D22" s="10" t="s">
        <v>132</v>
      </c>
      <c r="E22" s="4" t="s">
        <v>48</v>
      </c>
      <c r="F22" s="8">
        <v>10</v>
      </c>
      <c r="G22" s="3">
        <v>10</v>
      </c>
      <c r="H22" s="8"/>
      <c r="I22" s="3"/>
      <c r="J22" s="8"/>
      <c r="K22" s="3"/>
      <c r="L22" s="8"/>
      <c r="M22" s="2">
        <v>9</v>
      </c>
      <c r="N22" s="2">
        <f t="shared" si="0"/>
        <v>29</v>
      </c>
    </row>
    <row r="23" spans="1:14" x14ac:dyDescent="0.25">
      <c r="A23" s="10">
        <v>79</v>
      </c>
      <c r="B23" s="10" t="s">
        <v>160</v>
      </c>
      <c r="C23" s="10">
        <v>1</v>
      </c>
      <c r="D23" s="10" t="s">
        <v>143</v>
      </c>
      <c r="E23" s="4" t="s">
        <v>25</v>
      </c>
      <c r="F23" s="8">
        <v>10</v>
      </c>
      <c r="G23" s="3">
        <v>8</v>
      </c>
      <c r="H23" s="8"/>
      <c r="I23" s="3">
        <v>10</v>
      </c>
      <c r="J23" s="8"/>
      <c r="K23" s="3"/>
      <c r="L23" s="8"/>
      <c r="M23" s="2"/>
      <c r="N23" s="2">
        <f t="shared" si="0"/>
        <v>28</v>
      </c>
    </row>
    <row r="24" spans="1:14" x14ac:dyDescent="0.25">
      <c r="A24" s="10">
        <v>26</v>
      </c>
      <c r="B24" s="10" t="s">
        <v>229</v>
      </c>
      <c r="C24" s="10">
        <v>1</v>
      </c>
      <c r="D24" s="10" t="s">
        <v>129</v>
      </c>
      <c r="E24" s="4" t="s">
        <v>94</v>
      </c>
      <c r="F24" s="8">
        <v>10</v>
      </c>
      <c r="G24" s="3">
        <v>10</v>
      </c>
      <c r="H24" s="8"/>
      <c r="I24" s="3"/>
      <c r="J24" s="8"/>
      <c r="K24" s="3"/>
      <c r="L24" s="8">
        <v>6</v>
      </c>
      <c r="M24" s="2">
        <v>1</v>
      </c>
      <c r="N24" s="2">
        <f t="shared" si="0"/>
        <v>27</v>
      </c>
    </row>
    <row r="25" spans="1:14" x14ac:dyDescent="0.25">
      <c r="A25" s="10">
        <v>25</v>
      </c>
      <c r="B25" s="10" t="s">
        <v>130</v>
      </c>
      <c r="C25" s="10">
        <v>1</v>
      </c>
      <c r="D25" s="10" t="s">
        <v>129</v>
      </c>
      <c r="E25" s="4" t="s">
        <v>4</v>
      </c>
      <c r="F25" s="8"/>
      <c r="G25" s="3">
        <v>10</v>
      </c>
      <c r="H25" s="8"/>
      <c r="I25" s="3">
        <v>4</v>
      </c>
      <c r="J25" s="8"/>
      <c r="K25" s="3">
        <v>10</v>
      </c>
      <c r="L25" s="8"/>
      <c r="M25" s="2"/>
      <c r="N25" s="2">
        <f t="shared" si="0"/>
        <v>24</v>
      </c>
    </row>
    <row r="26" spans="1:14" x14ac:dyDescent="0.25">
      <c r="A26" s="10">
        <v>105</v>
      </c>
      <c r="B26" s="10" t="s">
        <v>245</v>
      </c>
      <c r="C26" s="10">
        <v>1</v>
      </c>
      <c r="D26" s="10" t="s">
        <v>138</v>
      </c>
      <c r="E26" s="4" t="s">
        <v>110</v>
      </c>
      <c r="F26" s="8">
        <v>10</v>
      </c>
      <c r="G26" s="3">
        <v>8</v>
      </c>
      <c r="H26" s="8">
        <v>6</v>
      </c>
      <c r="I26" s="3"/>
      <c r="J26" s="8"/>
      <c r="K26" s="3"/>
      <c r="L26" s="8"/>
      <c r="M26" s="2"/>
      <c r="N26" s="2">
        <f t="shared" si="0"/>
        <v>24</v>
      </c>
    </row>
    <row r="27" spans="1:14" x14ac:dyDescent="0.25">
      <c r="A27" s="10">
        <v>82</v>
      </c>
      <c r="B27" s="10" t="s">
        <v>184</v>
      </c>
      <c r="C27" s="10">
        <v>1</v>
      </c>
      <c r="D27" s="10" t="s">
        <v>143</v>
      </c>
      <c r="E27" s="4" t="s">
        <v>49</v>
      </c>
      <c r="F27" s="8">
        <v>10</v>
      </c>
      <c r="G27" s="3">
        <v>1</v>
      </c>
      <c r="H27" s="8">
        <v>2</v>
      </c>
      <c r="I27" s="3">
        <v>10</v>
      </c>
      <c r="J27" s="8"/>
      <c r="K27" s="3"/>
      <c r="L27" s="8"/>
      <c r="M27" s="2"/>
      <c r="N27" s="2">
        <f t="shared" si="0"/>
        <v>23</v>
      </c>
    </row>
    <row r="28" spans="1:14" x14ac:dyDescent="0.25">
      <c r="A28" s="10">
        <v>30</v>
      </c>
      <c r="B28" s="10" t="s">
        <v>145</v>
      </c>
      <c r="C28" s="10">
        <v>1</v>
      </c>
      <c r="D28" s="10" t="s">
        <v>129</v>
      </c>
      <c r="E28" s="4" t="s">
        <v>14</v>
      </c>
      <c r="F28" s="8">
        <v>4</v>
      </c>
      <c r="G28" s="3">
        <v>8</v>
      </c>
      <c r="H28" s="8"/>
      <c r="I28" s="3"/>
      <c r="J28" s="8"/>
      <c r="K28" s="3">
        <v>8</v>
      </c>
      <c r="L28" s="8"/>
      <c r="M28" s="2"/>
      <c r="N28" s="2">
        <f t="shared" si="0"/>
        <v>20</v>
      </c>
    </row>
    <row r="29" spans="1:14" x14ac:dyDescent="0.25">
      <c r="A29" s="10">
        <v>78</v>
      </c>
      <c r="B29" s="10" t="s">
        <v>216</v>
      </c>
      <c r="C29" s="10">
        <v>1</v>
      </c>
      <c r="D29" s="10" t="s">
        <v>143</v>
      </c>
      <c r="E29" s="4" t="s">
        <v>81</v>
      </c>
      <c r="F29" s="8">
        <v>1</v>
      </c>
      <c r="G29" s="3">
        <v>5</v>
      </c>
      <c r="H29" s="8">
        <v>0</v>
      </c>
      <c r="I29" s="3">
        <v>8</v>
      </c>
      <c r="J29" s="8">
        <v>0</v>
      </c>
      <c r="K29" s="3">
        <v>6</v>
      </c>
      <c r="L29" s="8">
        <v>0</v>
      </c>
      <c r="M29" s="2">
        <v>0</v>
      </c>
      <c r="N29" s="2">
        <f t="shared" si="0"/>
        <v>20</v>
      </c>
    </row>
    <row r="30" spans="1:14" x14ac:dyDescent="0.25">
      <c r="A30" s="10">
        <v>24</v>
      </c>
      <c r="B30" s="10" t="s">
        <v>238</v>
      </c>
      <c r="C30" s="10">
        <v>1</v>
      </c>
      <c r="D30" s="10" t="s">
        <v>129</v>
      </c>
      <c r="E30" s="4" t="s">
        <v>103</v>
      </c>
      <c r="F30" s="8">
        <v>10</v>
      </c>
      <c r="G30" s="3"/>
      <c r="H30" s="8">
        <v>0</v>
      </c>
      <c r="I30" s="3"/>
      <c r="J30" s="8">
        <v>0</v>
      </c>
      <c r="K30" s="3">
        <v>9</v>
      </c>
      <c r="L30" s="8">
        <v>0</v>
      </c>
      <c r="M30" s="2"/>
      <c r="N30" s="2">
        <f t="shared" si="0"/>
        <v>19</v>
      </c>
    </row>
    <row r="31" spans="1:14" x14ac:dyDescent="0.25">
      <c r="A31" s="10">
        <v>71</v>
      </c>
      <c r="B31" s="10" t="s">
        <v>139</v>
      </c>
      <c r="C31" s="10">
        <v>1</v>
      </c>
      <c r="D31" s="10" t="s">
        <v>140</v>
      </c>
      <c r="E31" s="4" t="s">
        <v>10</v>
      </c>
      <c r="F31" s="8">
        <v>9</v>
      </c>
      <c r="G31" s="3"/>
      <c r="H31" s="8">
        <v>6</v>
      </c>
      <c r="I31" s="3">
        <v>4</v>
      </c>
      <c r="J31" s="8"/>
      <c r="K31" s="3"/>
      <c r="L31" s="8"/>
      <c r="M31" s="2"/>
      <c r="N31" s="2">
        <f t="shared" si="0"/>
        <v>19</v>
      </c>
    </row>
    <row r="32" spans="1:14" x14ac:dyDescent="0.25">
      <c r="A32" s="10">
        <v>72</v>
      </c>
      <c r="B32" s="10" t="s">
        <v>185</v>
      </c>
      <c r="C32" s="10">
        <v>1</v>
      </c>
      <c r="D32" s="10" t="s">
        <v>140</v>
      </c>
      <c r="E32" s="4" t="s">
        <v>50</v>
      </c>
      <c r="F32" s="8">
        <v>8</v>
      </c>
      <c r="G32" s="3">
        <v>1</v>
      </c>
      <c r="H32" s="8"/>
      <c r="I32" s="3"/>
      <c r="J32" s="8"/>
      <c r="K32" s="3">
        <v>3</v>
      </c>
      <c r="L32" s="8">
        <v>7</v>
      </c>
      <c r="M32" s="2"/>
      <c r="N32" s="2">
        <f t="shared" si="0"/>
        <v>19</v>
      </c>
    </row>
    <row r="33" spans="1:14" x14ac:dyDescent="0.25">
      <c r="A33" s="10">
        <v>102</v>
      </c>
      <c r="B33" s="10" t="s">
        <v>193</v>
      </c>
      <c r="C33" s="10">
        <v>1</v>
      </c>
      <c r="D33" s="10" t="s">
        <v>138</v>
      </c>
      <c r="E33" s="4" t="s">
        <v>58</v>
      </c>
      <c r="F33" s="8">
        <v>10</v>
      </c>
      <c r="G33" s="3">
        <v>1</v>
      </c>
      <c r="H33" s="8">
        <v>8</v>
      </c>
      <c r="I33" s="3"/>
      <c r="J33" s="8"/>
      <c r="K33" s="3"/>
      <c r="L33" s="8"/>
      <c r="M33" s="2"/>
      <c r="N33" s="2">
        <f t="shared" si="0"/>
        <v>19</v>
      </c>
    </row>
    <row r="34" spans="1:14" x14ac:dyDescent="0.25">
      <c r="A34" s="10">
        <v>77</v>
      </c>
      <c r="B34" s="10" t="s">
        <v>231</v>
      </c>
      <c r="C34" s="10">
        <v>1</v>
      </c>
      <c r="D34" s="10" t="s">
        <v>143</v>
      </c>
      <c r="E34" s="4" t="s">
        <v>96</v>
      </c>
      <c r="F34" s="8">
        <v>3</v>
      </c>
      <c r="G34" s="3">
        <v>5</v>
      </c>
      <c r="H34" s="8"/>
      <c r="I34" s="3">
        <v>5</v>
      </c>
      <c r="J34" s="8">
        <v>5</v>
      </c>
      <c r="K34" s="3"/>
      <c r="L34" s="8">
        <v>0</v>
      </c>
      <c r="M34" s="2"/>
      <c r="N34" s="2">
        <f t="shared" ref="N34:N65" si="1">SUM(F34:M34)</f>
        <v>18</v>
      </c>
    </row>
    <row r="35" spans="1:14" x14ac:dyDescent="0.25">
      <c r="A35" s="10">
        <v>98</v>
      </c>
      <c r="B35" s="10" t="s">
        <v>199</v>
      </c>
      <c r="C35" s="10">
        <v>1</v>
      </c>
      <c r="D35" s="10" t="s">
        <v>149</v>
      </c>
      <c r="E35" s="4" t="s">
        <v>64</v>
      </c>
      <c r="F35" s="8">
        <v>10</v>
      </c>
      <c r="G35" s="3">
        <v>8</v>
      </c>
      <c r="H35" s="8"/>
      <c r="I35" s="3"/>
      <c r="J35" s="8"/>
      <c r="K35" s="3"/>
      <c r="L35" s="8"/>
      <c r="M35" s="2">
        <v>0</v>
      </c>
      <c r="N35" s="2">
        <f t="shared" si="1"/>
        <v>18</v>
      </c>
    </row>
    <row r="36" spans="1:14" x14ac:dyDescent="0.25">
      <c r="A36" s="10">
        <v>69</v>
      </c>
      <c r="B36" s="10" t="s">
        <v>152</v>
      </c>
      <c r="C36" s="10">
        <v>1</v>
      </c>
      <c r="D36" s="10" t="s">
        <v>140</v>
      </c>
      <c r="E36" s="4" t="s">
        <v>18</v>
      </c>
      <c r="F36" s="8"/>
      <c r="G36" s="3"/>
      <c r="H36" s="8">
        <v>0</v>
      </c>
      <c r="I36" s="3"/>
      <c r="J36" s="8"/>
      <c r="K36" s="3">
        <v>5</v>
      </c>
      <c r="L36" s="8">
        <v>10</v>
      </c>
      <c r="M36" s="2"/>
      <c r="N36" s="2">
        <f t="shared" si="1"/>
        <v>15</v>
      </c>
    </row>
    <row r="37" spans="1:14" x14ac:dyDescent="0.25">
      <c r="A37" s="10">
        <v>103</v>
      </c>
      <c r="B37" s="10" t="s">
        <v>226</v>
      </c>
      <c r="C37" s="10">
        <v>1</v>
      </c>
      <c r="D37" s="10" t="s">
        <v>138</v>
      </c>
      <c r="E37" s="4" t="s">
        <v>91</v>
      </c>
      <c r="F37" s="8">
        <v>10</v>
      </c>
      <c r="G37" s="3">
        <v>5</v>
      </c>
      <c r="H37" s="8"/>
      <c r="I37" s="3"/>
      <c r="J37" s="8"/>
      <c r="K37" s="3"/>
      <c r="L37" s="8"/>
      <c r="M37" s="2"/>
      <c r="N37" s="2">
        <f t="shared" si="1"/>
        <v>15</v>
      </c>
    </row>
    <row r="38" spans="1:14" x14ac:dyDescent="0.25">
      <c r="A38" s="10">
        <v>93</v>
      </c>
      <c r="B38" s="10" t="s">
        <v>155</v>
      </c>
      <c r="C38" s="10">
        <v>1</v>
      </c>
      <c r="D38" s="10" t="s">
        <v>149</v>
      </c>
      <c r="E38" s="4" t="s">
        <v>21</v>
      </c>
      <c r="F38" s="8"/>
      <c r="G38" s="3">
        <v>9</v>
      </c>
      <c r="H38" s="8">
        <v>0</v>
      </c>
      <c r="I38" s="3">
        <v>5</v>
      </c>
      <c r="J38" s="8"/>
      <c r="K38" s="3"/>
      <c r="L38" s="8"/>
      <c r="M38" s="2"/>
      <c r="N38" s="2">
        <f t="shared" si="1"/>
        <v>14</v>
      </c>
    </row>
    <row r="39" spans="1:14" x14ac:dyDescent="0.25">
      <c r="A39" s="10">
        <v>66</v>
      </c>
      <c r="B39" s="10" t="s">
        <v>188</v>
      </c>
      <c r="C39" s="10">
        <v>1</v>
      </c>
      <c r="D39" s="10" t="s">
        <v>140</v>
      </c>
      <c r="E39" s="4" t="s">
        <v>53</v>
      </c>
      <c r="F39" s="8"/>
      <c r="G39" s="3">
        <v>7</v>
      </c>
      <c r="H39" s="8">
        <v>2</v>
      </c>
      <c r="I39" s="3"/>
      <c r="J39" s="8"/>
      <c r="K39" s="3">
        <v>4</v>
      </c>
      <c r="L39" s="8"/>
      <c r="M39" s="2"/>
      <c r="N39" s="2">
        <f t="shared" si="1"/>
        <v>13</v>
      </c>
    </row>
    <row r="40" spans="1:14" x14ac:dyDescent="0.25">
      <c r="A40" s="10">
        <v>68</v>
      </c>
      <c r="B40" s="10" t="s">
        <v>177</v>
      </c>
      <c r="C40" s="10">
        <v>1</v>
      </c>
      <c r="D40" s="10" t="s">
        <v>140</v>
      </c>
      <c r="E40" s="4" t="s">
        <v>42</v>
      </c>
      <c r="F40" s="8"/>
      <c r="G40" s="3">
        <v>5</v>
      </c>
      <c r="H40" s="8">
        <v>6</v>
      </c>
      <c r="I40" s="3"/>
      <c r="J40" s="8"/>
      <c r="K40" s="3"/>
      <c r="L40" s="8">
        <v>1</v>
      </c>
      <c r="M40" s="2">
        <v>1</v>
      </c>
      <c r="N40" s="2">
        <f t="shared" si="1"/>
        <v>13</v>
      </c>
    </row>
    <row r="41" spans="1:14" x14ac:dyDescent="0.25">
      <c r="A41" s="10">
        <v>44</v>
      </c>
      <c r="B41" s="10" t="s">
        <v>172</v>
      </c>
      <c r="C41" s="10">
        <v>1</v>
      </c>
      <c r="D41" s="10" t="s">
        <v>134</v>
      </c>
      <c r="E41" s="4" t="s">
        <v>37</v>
      </c>
      <c r="F41" s="8">
        <v>0</v>
      </c>
      <c r="G41" s="3"/>
      <c r="H41" s="8"/>
      <c r="I41" s="3">
        <v>9</v>
      </c>
      <c r="J41" s="8">
        <v>1</v>
      </c>
      <c r="K41" s="3">
        <v>1</v>
      </c>
      <c r="L41" s="8"/>
      <c r="M41" s="2">
        <v>1</v>
      </c>
      <c r="N41" s="2">
        <f t="shared" si="1"/>
        <v>12</v>
      </c>
    </row>
    <row r="42" spans="1:14" x14ac:dyDescent="0.25">
      <c r="A42" s="10">
        <v>97</v>
      </c>
      <c r="B42" s="10" t="s">
        <v>244</v>
      </c>
      <c r="C42" s="10">
        <v>1</v>
      </c>
      <c r="D42" s="10" t="s">
        <v>149</v>
      </c>
      <c r="E42" s="4" t="s">
        <v>109</v>
      </c>
      <c r="F42" s="8"/>
      <c r="G42" s="3"/>
      <c r="H42" s="8"/>
      <c r="I42" s="3"/>
      <c r="J42" s="8"/>
      <c r="K42" s="3"/>
      <c r="L42" s="8">
        <v>10</v>
      </c>
      <c r="M42" s="2">
        <v>0</v>
      </c>
      <c r="N42" s="2">
        <f t="shared" si="1"/>
        <v>10</v>
      </c>
    </row>
    <row r="43" spans="1:14" x14ac:dyDescent="0.25">
      <c r="A43" s="10">
        <v>94</v>
      </c>
      <c r="B43" s="10" t="s">
        <v>200</v>
      </c>
      <c r="C43" s="10">
        <v>1</v>
      </c>
      <c r="D43" s="10" t="s">
        <v>149</v>
      </c>
      <c r="E43" s="4" t="s">
        <v>65</v>
      </c>
      <c r="F43" s="8">
        <v>5</v>
      </c>
      <c r="G43" s="3">
        <v>1</v>
      </c>
      <c r="H43" s="8">
        <v>0</v>
      </c>
      <c r="I43" s="3"/>
      <c r="J43" s="8"/>
      <c r="K43" s="3">
        <v>1</v>
      </c>
      <c r="L43" s="8">
        <v>0</v>
      </c>
      <c r="M43" s="2">
        <v>0</v>
      </c>
      <c r="N43" s="2">
        <f t="shared" si="1"/>
        <v>7</v>
      </c>
    </row>
    <row r="44" spans="1:14" x14ac:dyDescent="0.25">
      <c r="A44" s="10">
        <v>67</v>
      </c>
      <c r="B44" s="10" t="s">
        <v>214</v>
      </c>
      <c r="C44" s="10">
        <v>1</v>
      </c>
      <c r="D44" s="10" t="s">
        <v>140</v>
      </c>
      <c r="E44" s="4" t="s">
        <v>79</v>
      </c>
      <c r="F44" s="8"/>
      <c r="G44" s="3">
        <v>5</v>
      </c>
      <c r="H44" s="8">
        <v>0</v>
      </c>
      <c r="I44" s="3"/>
      <c r="J44" s="8"/>
      <c r="K44" s="3">
        <v>1</v>
      </c>
      <c r="L44" s="8"/>
      <c r="M44" s="2"/>
      <c r="N44" s="2">
        <f t="shared" si="1"/>
        <v>6</v>
      </c>
    </row>
    <row r="45" spans="1:14" x14ac:dyDescent="0.25">
      <c r="A45" s="10">
        <v>75</v>
      </c>
      <c r="B45" s="10" t="s">
        <v>158</v>
      </c>
      <c r="C45" s="10">
        <v>1</v>
      </c>
      <c r="D45" s="10" t="s">
        <v>143</v>
      </c>
      <c r="E45" s="4" t="s">
        <v>23</v>
      </c>
      <c r="F45" s="8">
        <v>1</v>
      </c>
      <c r="G45" s="3">
        <v>1</v>
      </c>
      <c r="H45" s="8"/>
      <c r="I45" s="3">
        <v>1</v>
      </c>
      <c r="J45" s="8"/>
      <c r="K45" s="3">
        <v>1</v>
      </c>
      <c r="L45" s="8">
        <v>2</v>
      </c>
      <c r="M45" s="2"/>
      <c r="N45" s="2">
        <f t="shared" si="1"/>
        <v>6</v>
      </c>
    </row>
    <row r="46" spans="1:14" x14ac:dyDescent="0.25">
      <c r="A46" s="10">
        <v>95</v>
      </c>
      <c r="B46" s="10" t="s">
        <v>189</v>
      </c>
      <c r="C46" s="10">
        <v>1</v>
      </c>
      <c r="D46" s="10" t="s">
        <v>149</v>
      </c>
      <c r="E46" s="4" t="s">
        <v>54</v>
      </c>
      <c r="F46" s="8"/>
      <c r="G46" s="3"/>
      <c r="H46" s="8">
        <v>0</v>
      </c>
      <c r="I46" s="3">
        <v>1</v>
      </c>
      <c r="J46" s="8"/>
      <c r="K46" s="3">
        <v>3</v>
      </c>
      <c r="L46" s="8">
        <v>0</v>
      </c>
      <c r="M46" s="2">
        <v>1</v>
      </c>
      <c r="N46" s="2">
        <f t="shared" si="1"/>
        <v>5</v>
      </c>
    </row>
    <row r="47" spans="1:14" x14ac:dyDescent="0.25">
      <c r="A47" s="10">
        <v>65</v>
      </c>
      <c r="B47" s="10" t="s">
        <v>213</v>
      </c>
      <c r="C47" s="10">
        <v>1</v>
      </c>
      <c r="D47" s="10" t="s">
        <v>140</v>
      </c>
      <c r="E47" s="4" t="s">
        <v>78</v>
      </c>
      <c r="F47" s="8">
        <v>2</v>
      </c>
      <c r="G47" s="3"/>
      <c r="H47" s="8"/>
      <c r="I47" s="3"/>
      <c r="J47" s="8"/>
      <c r="K47" s="3"/>
      <c r="L47" s="8"/>
      <c r="M47" s="2">
        <v>1</v>
      </c>
      <c r="N47" s="2">
        <f t="shared" si="1"/>
        <v>3</v>
      </c>
    </row>
    <row r="48" spans="1:14" x14ac:dyDescent="0.25">
      <c r="A48" s="10">
        <v>45</v>
      </c>
      <c r="B48" s="10" t="s">
        <v>204</v>
      </c>
      <c r="C48" s="10">
        <v>1</v>
      </c>
      <c r="D48" s="10" t="s">
        <v>134</v>
      </c>
      <c r="E48" s="4" t="s">
        <v>69</v>
      </c>
      <c r="F48" s="8"/>
      <c r="G48" s="3"/>
      <c r="H48" s="8"/>
      <c r="I48" s="3">
        <v>1</v>
      </c>
      <c r="J48" s="8"/>
      <c r="K48" s="3">
        <v>1</v>
      </c>
      <c r="L48" s="8"/>
      <c r="M48" s="2">
        <v>0</v>
      </c>
      <c r="N48" s="2">
        <f t="shared" si="1"/>
        <v>2</v>
      </c>
    </row>
    <row r="49" spans="1:14" x14ac:dyDescent="0.25">
      <c r="A49" s="10">
        <v>43</v>
      </c>
      <c r="B49" s="10" t="s">
        <v>246</v>
      </c>
      <c r="C49" s="10">
        <v>1</v>
      </c>
      <c r="D49" s="10" t="s">
        <v>134</v>
      </c>
      <c r="E49" s="4" t="s">
        <v>111</v>
      </c>
      <c r="F49" s="8"/>
      <c r="G49" s="3"/>
      <c r="H49" s="8"/>
      <c r="I49" s="3"/>
      <c r="J49" s="8"/>
      <c r="K49" s="3"/>
      <c r="L49" s="8"/>
      <c r="M49" s="2">
        <v>1</v>
      </c>
      <c r="N49" s="2">
        <f t="shared" si="1"/>
        <v>1</v>
      </c>
    </row>
    <row r="50" spans="1:14" x14ac:dyDescent="0.25">
      <c r="A50" s="10">
        <v>70</v>
      </c>
      <c r="B50" s="10" t="s">
        <v>192</v>
      </c>
      <c r="C50" s="10">
        <v>1</v>
      </c>
      <c r="D50" s="10" t="s">
        <v>140</v>
      </c>
      <c r="E50" s="4" t="s">
        <v>57</v>
      </c>
      <c r="F50" s="8"/>
      <c r="G50" s="3"/>
      <c r="H50" s="8"/>
      <c r="I50" s="3"/>
      <c r="J50" s="8"/>
      <c r="K50" s="3"/>
      <c r="L50" s="8"/>
      <c r="M50" s="2">
        <v>1</v>
      </c>
      <c r="N50" s="2">
        <f t="shared" si="1"/>
        <v>1</v>
      </c>
    </row>
    <row r="51" spans="1:14" x14ac:dyDescent="0.25">
      <c r="A51" s="10">
        <v>99</v>
      </c>
      <c r="B51" s="10" t="s">
        <v>235</v>
      </c>
      <c r="C51" s="10">
        <v>1</v>
      </c>
      <c r="D51" s="10" t="s">
        <v>149</v>
      </c>
      <c r="E51" s="4" t="s">
        <v>100</v>
      </c>
      <c r="F51" s="8">
        <v>0</v>
      </c>
      <c r="G51" s="3"/>
      <c r="H51" s="8">
        <v>0</v>
      </c>
      <c r="I51" s="3">
        <v>1</v>
      </c>
      <c r="J51" s="8"/>
      <c r="K51" s="3"/>
      <c r="L51" s="8"/>
      <c r="M51" s="2">
        <v>0</v>
      </c>
      <c r="N51" s="2">
        <f t="shared" si="1"/>
        <v>1</v>
      </c>
    </row>
    <row r="52" spans="1:14" x14ac:dyDescent="0.25">
      <c r="A52" s="10">
        <v>100</v>
      </c>
      <c r="B52" s="10" t="s">
        <v>220</v>
      </c>
      <c r="C52" s="10">
        <v>1</v>
      </c>
      <c r="D52" s="10" t="s">
        <v>149</v>
      </c>
      <c r="E52" s="4" t="s">
        <v>85</v>
      </c>
      <c r="F52" s="8"/>
      <c r="G52" s="3"/>
      <c r="H52" s="8">
        <v>0</v>
      </c>
      <c r="I52" s="3"/>
      <c r="J52" s="8"/>
      <c r="K52" s="3">
        <v>1</v>
      </c>
      <c r="L52" s="8"/>
      <c r="M52" s="2"/>
      <c r="N52" s="2">
        <f t="shared" si="1"/>
        <v>1</v>
      </c>
    </row>
    <row r="53" spans="1:14" x14ac:dyDescent="0.25">
      <c r="A53" s="10">
        <v>76</v>
      </c>
      <c r="B53" s="10" t="s">
        <v>171</v>
      </c>
      <c r="C53" s="10">
        <v>1</v>
      </c>
      <c r="D53" s="10" t="s">
        <v>143</v>
      </c>
      <c r="E53" s="4" t="s">
        <v>36</v>
      </c>
      <c r="F53" s="8">
        <v>0</v>
      </c>
      <c r="G53" s="3">
        <v>0</v>
      </c>
      <c r="H53" s="8"/>
      <c r="I53" s="3"/>
      <c r="J53" s="8"/>
      <c r="K53" s="3"/>
      <c r="L53" s="8">
        <v>0</v>
      </c>
      <c r="M53" s="2"/>
      <c r="N53" s="2">
        <f t="shared" si="1"/>
        <v>0</v>
      </c>
    </row>
    <row r="54" spans="1:14" x14ac:dyDescent="0.25">
      <c r="A54" s="10">
        <v>96</v>
      </c>
      <c r="B54" s="10" t="s">
        <v>161</v>
      </c>
      <c r="C54" s="10">
        <v>1</v>
      </c>
      <c r="D54" s="10" t="s">
        <v>149</v>
      </c>
      <c r="E54" s="4" t="s">
        <v>26</v>
      </c>
      <c r="F54" s="8"/>
      <c r="G54" s="3"/>
      <c r="H54" s="8">
        <v>0</v>
      </c>
      <c r="I54" s="3"/>
      <c r="J54" s="8"/>
      <c r="K54" s="3"/>
      <c r="L54" s="8"/>
      <c r="M54" s="2"/>
      <c r="N54" s="2">
        <f t="shared" si="1"/>
        <v>0</v>
      </c>
    </row>
  </sheetData>
  <sortState ref="A2:N112">
    <sortCondition descending="1" ref="N2:N112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4" workbookViewId="0">
      <selection activeCell="B9" sqref="B9"/>
    </sheetView>
  </sheetViews>
  <sheetFormatPr defaultRowHeight="15" x14ac:dyDescent="0.25"/>
  <cols>
    <col min="1" max="1" width="9.140625" style="11" customWidth="1"/>
    <col min="2" max="2" width="39.140625" style="11" customWidth="1"/>
    <col min="3" max="3" width="5" style="11" customWidth="1"/>
    <col min="4" max="4" width="15.5703125" style="11" customWidth="1"/>
    <col min="5" max="5" width="10.140625" style="1" bestFit="1" customWidth="1"/>
    <col min="6" max="6" width="6.140625" style="9" bestFit="1" customWidth="1"/>
    <col min="7" max="7" width="6.140625" style="7" bestFit="1" customWidth="1"/>
    <col min="8" max="8" width="6.140625" style="9" bestFit="1" customWidth="1"/>
    <col min="9" max="9" width="6.140625" style="7" bestFit="1" customWidth="1"/>
    <col min="10" max="10" width="6.140625" style="9" bestFit="1" customWidth="1"/>
    <col min="11" max="11" width="6.140625" style="7" bestFit="1" customWidth="1"/>
    <col min="12" max="12" width="6.140625" style="9" bestFit="1" customWidth="1"/>
    <col min="13" max="13" width="6.140625" style="7" bestFit="1" customWidth="1"/>
    <col min="14" max="14" width="9.140625" style="7"/>
    <col min="15" max="15" width="9.85546875" bestFit="1" customWidth="1"/>
  </cols>
  <sheetData>
    <row r="1" spans="1:15" x14ac:dyDescent="0.25">
      <c r="A1" s="10" t="s">
        <v>121</v>
      </c>
      <c r="B1" s="10" t="s">
        <v>122</v>
      </c>
      <c r="C1" s="10" t="s">
        <v>123</v>
      </c>
      <c r="D1" s="10" t="s">
        <v>124</v>
      </c>
      <c r="E1" s="3" t="s">
        <v>0</v>
      </c>
      <c r="F1" s="8" t="s">
        <v>112</v>
      </c>
      <c r="G1" s="2" t="s">
        <v>113</v>
      </c>
      <c r="H1" s="8" t="s">
        <v>114</v>
      </c>
      <c r="I1" s="2" t="s">
        <v>115</v>
      </c>
      <c r="J1" s="8" t="s">
        <v>116</v>
      </c>
      <c r="K1" s="2" t="s">
        <v>117</v>
      </c>
      <c r="L1" s="8" t="s">
        <v>118</v>
      </c>
      <c r="M1" s="2" t="s">
        <v>119</v>
      </c>
      <c r="N1" s="8" t="s">
        <v>120</v>
      </c>
      <c r="O1" s="15" t="s">
        <v>251</v>
      </c>
    </row>
    <row r="2" spans="1:15" x14ac:dyDescent="0.25">
      <c r="A2" s="10">
        <v>17</v>
      </c>
      <c r="B2" s="10" t="s">
        <v>128</v>
      </c>
      <c r="C2" s="10">
        <v>4</v>
      </c>
      <c r="D2" s="10" t="s">
        <v>129</v>
      </c>
      <c r="E2" s="4" t="s">
        <v>3</v>
      </c>
      <c r="F2" s="8">
        <v>10</v>
      </c>
      <c r="G2" s="3">
        <v>10</v>
      </c>
      <c r="H2" s="8">
        <v>10</v>
      </c>
      <c r="I2" s="3">
        <v>10</v>
      </c>
      <c r="J2" s="8">
        <v>10</v>
      </c>
      <c r="K2" s="3"/>
      <c r="L2" s="8">
        <v>9</v>
      </c>
      <c r="M2" s="2">
        <v>6</v>
      </c>
      <c r="N2" s="2">
        <f t="shared" ref="N2:N33" si="0">SUM(F2:M2)</f>
        <v>65</v>
      </c>
      <c r="O2" s="15" t="s">
        <v>252</v>
      </c>
    </row>
    <row r="3" spans="1:15" x14ac:dyDescent="0.25">
      <c r="A3" s="10">
        <v>21</v>
      </c>
      <c r="B3" s="10" t="s">
        <v>198</v>
      </c>
      <c r="C3" s="10">
        <v>2</v>
      </c>
      <c r="D3" s="10" t="s">
        <v>129</v>
      </c>
      <c r="E3" s="4" t="s">
        <v>63</v>
      </c>
      <c r="F3" s="8">
        <v>10</v>
      </c>
      <c r="G3" s="3">
        <v>9</v>
      </c>
      <c r="H3" s="8">
        <v>10</v>
      </c>
      <c r="I3" s="3">
        <v>5</v>
      </c>
      <c r="J3" s="8">
        <v>10</v>
      </c>
      <c r="K3" s="3">
        <v>10</v>
      </c>
      <c r="L3" s="8">
        <v>7</v>
      </c>
      <c r="M3" s="2">
        <v>1</v>
      </c>
      <c r="N3" s="2">
        <f t="shared" si="0"/>
        <v>62</v>
      </c>
      <c r="O3" s="15" t="s">
        <v>253</v>
      </c>
    </row>
    <row r="4" spans="1:15" x14ac:dyDescent="0.25">
      <c r="A4" s="10">
        <v>20</v>
      </c>
      <c r="B4" s="10" t="s">
        <v>182</v>
      </c>
      <c r="C4" s="10">
        <v>3</v>
      </c>
      <c r="D4" s="10" t="s">
        <v>129</v>
      </c>
      <c r="E4" s="4" t="s">
        <v>47</v>
      </c>
      <c r="F4" s="8">
        <v>10</v>
      </c>
      <c r="G4" s="3">
        <v>10</v>
      </c>
      <c r="H4" s="8">
        <v>10</v>
      </c>
      <c r="I4" s="3">
        <v>5</v>
      </c>
      <c r="J4" s="8">
        <v>10</v>
      </c>
      <c r="K4" s="3">
        <v>10</v>
      </c>
      <c r="L4" s="8">
        <v>7</v>
      </c>
      <c r="M4" s="2"/>
      <c r="N4" s="2">
        <f t="shared" si="0"/>
        <v>62</v>
      </c>
      <c r="O4" s="15" t="s">
        <v>253</v>
      </c>
    </row>
    <row r="5" spans="1:15" x14ac:dyDescent="0.25">
      <c r="A5" s="10">
        <v>49</v>
      </c>
      <c r="B5" s="10" t="s">
        <v>150</v>
      </c>
      <c r="C5" s="10">
        <v>2</v>
      </c>
      <c r="D5" s="10" t="s">
        <v>151</v>
      </c>
      <c r="E5" s="4" t="s">
        <v>17</v>
      </c>
      <c r="F5" s="8">
        <v>10</v>
      </c>
      <c r="G5" s="3">
        <v>9</v>
      </c>
      <c r="H5" s="8">
        <v>9</v>
      </c>
      <c r="I5" s="3">
        <v>10</v>
      </c>
      <c r="J5" s="8">
        <v>8</v>
      </c>
      <c r="K5" s="3">
        <v>5</v>
      </c>
      <c r="L5" s="8">
        <v>9</v>
      </c>
      <c r="M5" s="2"/>
      <c r="N5" s="2">
        <f t="shared" si="0"/>
        <v>60</v>
      </c>
      <c r="O5" s="15" t="s">
        <v>254</v>
      </c>
    </row>
    <row r="6" spans="1:15" x14ac:dyDescent="0.25">
      <c r="A6" s="10">
        <v>111</v>
      </c>
      <c r="B6" s="10" t="s">
        <v>169</v>
      </c>
      <c r="C6" s="10">
        <v>3</v>
      </c>
      <c r="D6" s="10" t="s">
        <v>138</v>
      </c>
      <c r="E6" s="4" t="s">
        <v>34</v>
      </c>
      <c r="F6" s="8">
        <v>10</v>
      </c>
      <c r="G6" s="3">
        <v>9</v>
      </c>
      <c r="H6" s="8"/>
      <c r="I6" s="3">
        <v>9</v>
      </c>
      <c r="J6" s="8">
        <v>10</v>
      </c>
      <c r="K6" s="3"/>
      <c r="L6" s="8">
        <v>10</v>
      </c>
      <c r="M6" s="2">
        <v>10</v>
      </c>
      <c r="N6" s="16">
        <f t="shared" si="0"/>
        <v>58</v>
      </c>
    </row>
    <row r="7" spans="1:15" x14ac:dyDescent="0.25">
      <c r="A7" s="10">
        <v>10</v>
      </c>
      <c r="B7" s="10" t="s">
        <v>208</v>
      </c>
      <c r="C7" s="10">
        <v>2</v>
      </c>
      <c r="D7" s="10" t="s">
        <v>147</v>
      </c>
      <c r="E7" s="4" t="s">
        <v>73</v>
      </c>
      <c r="F7" s="8">
        <v>10</v>
      </c>
      <c r="G7" s="3">
        <v>10</v>
      </c>
      <c r="H7" s="8"/>
      <c r="I7" s="3">
        <v>10</v>
      </c>
      <c r="J7" s="8">
        <v>10</v>
      </c>
      <c r="K7" s="3">
        <v>10</v>
      </c>
      <c r="L7" s="8"/>
      <c r="M7" s="2">
        <v>7</v>
      </c>
      <c r="N7" s="2">
        <f t="shared" si="0"/>
        <v>57</v>
      </c>
    </row>
    <row r="8" spans="1:15" x14ac:dyDescent="0.25">
      <c r="A8" s="10">
        <v>11</v>
      </c>
      <c r="B8" s="10" t="s">
        <v>195</v>
      </c>
      <c r="C8" s="10">
        <v>3</v>
      </c>
      <c r="D8" s="10" t="s">
        <v>147</v>
      </c>
      <c r="E8" s="4" t="s">
        <v>60</v>
      </c>
      <c r="F8" s="8">
        <v>10</v>
      </c>
      <c r="G8" s="3">
        <v>10</v>
      </c>
      <c r="H8" s="8"/>
      <c r="I8" s="3">
        <v>10</v>
      </c>
      <c r="J8" s="8">
        <v>10</v>
      </c>
      <c r="K8" s="3">
        <v>10</v>
      </c>
      <c r="L8" s="8"/>
      <c r="M8" s="2">
        <v>7</v>
      </c>
      <c r="N8" s="2">
        <f t="shared" si="0"/>
        <v>57</v>
      </c>
    </row>
    <row r="9" spans="1:15" x14ac:dyDescent="0.25">
      <c r="A9" s="10">
        <v>19</v>
      </c>
      <c r="B9" s="10" t="s">
        <v>230</v>
      </c>
      <c r="C9" s="10">
        <v>3</v>
      </c>
      <c r="D9" s="10" t="s">
        <v>129</v>
      </c>
      <c r="E9" s="4" t="s">
        <v>95</v>
      </c>
      <c r="F9" s="8">
        <v>10</v>
      </c>
      <c r="G9" s="3">
        <v>9</v>
      </c>
      <c r="H9" s="8">
        <v>10</v>
      </c>
      <c r="I9" s="3">
        <v>7</v>
      </c>
      <c r="J9" s="8">
        <v>10</v>
      </c>
      <c r="K9" s="3">
        <v>9</v>
      </c>
      <c r="L9" s="8">
        <v>1</v>
      </c>
      <c r="M9" s="2"/>
      <c r="N9" s="2">
        <f t="shared" si="0"/>
        <v>56</v>
      </c>
    </row>
    <row r="10" spans="1:15" x14ac:dyDescent="0.25">
      <c r="A10" s="10">
        <v>48</v>
      </c>
      <c r="B10" s="10" t="s">
        <v>221</v>
      </c>
      <c r="C10" s="10">
        <v>3</v>
      </c>
      <c r="D10" s="10" t="s">
        <v>151</v>
      </c>
      <c r="E10" s="4" t="s">
        <v>86</v>
      </c>
      <c r="F10" s="8">
        <v>10</v>
      </c>
      <c r="G10" s="3">
        <v>8</v>
      </c>
      <c r="H10" s="8">
        <v>10</v>
      </c>
      <c r="I10" s="3">
        <v>6</v>
      </c>
      <c r="J10" s="8">
        <v>1</v>
      </c>
      <c r="K10" s="3">
        <v>4</v>
      </c>
      <c r="L10" s="8">
        <v>7</v>
      </c>
      <c r="M10" s="2">
        <v>10</v>
      </c>
      <c r="N10" s="2">
        <f t="shared" si="0"/>
        <v>56</v>
      </c>
    </row>
    <row r="11" spans="1:15" x14ac:dyDescent="0.25">
      <c r="A11" s="10">
        <v>12</v>
      </c>
      <c r="B11" s="10" t="s">
        <v>236</v>
      </c>
      <c r="C11" s="10">
        <v>2</v>
      </c>
      <c r="D11" s="10" t="s">
        <v>147</v>
      </c>
      <c r="E11" s="4" t="s">
        <v>101</v>
      </c>
      <c r="F11" s="8">
        <v>10</v>
      </c>
      <c r="G11" s="3">
        <v>9</v>
      </c>
      <c r="H11" s="8"/>
      <c r="I11" s="3">
        <v>9</v>
      </c>
      <c r="J11" s="8">
        <v>10</v>
      </c>
      <c r="K11" s="3">
        <v>10</v>
      </c>
      <c r="L11" s="8"/>
      <c r="M11" s="2">
        <v>8</v>
      </c>
      <c r="N11" s="2">
        <f t="shared" si="0"/>
        <v>56</v>
      </c>
    </row>
    <row r="12" spans="1:15" x14ac:dyDescent="0.25">
      <c r="A12" s="10">
        <v>18</v>
      </c>
      <c r="B12" s="10" t="s">
        <v>215</v>
      </c>
      <c r="C12" s="10">
        <v>4</v>
      </c>
      <c r="D12" s="10" t="s">
        <v>129</v>
      </c>
      <c r="E12" s="4" t="s">
        <v>80</v>
      </c>
      <c r="F12" s="8">
        <v>3</v>
      </c>
      <c r="G12" s="3">
        <v>10</v>
      </c>
      <c r="H12" s="8">
        <v>10</v>
      </c>
      <c r="I12" s="3">
        <v>5</v>
      </c>
      <c r="J12" s="8">
        <v>10</v>
      </c>
      <c r="K12" s="3">
        <v>10</v>
      </c>
      <c r="L12" s="8">
        <v>7</v>
      </c>
      <c r="M12" s="2">
        <v>0</v>
      </c>
      <c r="N12" s="2">
        <f t="shared" si="0"/>
        <v>55</v>
      </c>
    </row>
    <row r="13" spans="1:15" x14ac:dyDescent="0.25">
      <c r="A13" s="10">
        <v>47</v>
      </c>
      <c r="B13" s="10" t="s">
        <v>207</v>
      </c>
      <c r="C13" s="10">
        <v>4</v>
      </c>
      <c r="D13" s="10" t="s">
        <v>151</v>
      </c>
      <c r="E13" s="4" t="s">
        <v>72</v>
      </c>
      <c r="F13" s="8">
        <v>3</v>
      </c>
      <c r="G13" s="3">
        <v>10</v>
      </c>
      <c r="H13" s="8">
        <v>10</v>
      </c>
      <c r="I13" s="3"/>
      <c r="J13" s="8">
        <v>10</v>
      </c>
      <c r="K13" s="3">
        <v>4</v>
      </c>
      <c r="L13" s="8">
        <v>7</v>
      </c>
      <c r="M13" s="2">
        <v>10</v>
      </c>
      <c r="N13" s="2">
        <f t="shared" si="0"/>
        <v>54</v>
      </c>
    </row>
    <row r="14" spans="1:15" x14ac:dyDescent="0.25">
      <c r="A14" s="10">
        <v>90</v>
      </c>
      <c r="B14" s="10" t="s">
        <v>174</v>
      </c>
      <c r="C14" s="10">
        <v>5</v>
      </c>
      <c r="D14" s="10" t="s">
        <v>149</v>
      </c>
      <c r="E14" s="4" t="s">
        <v>39</v>
      </c>
      <c r="F14" s="8">
        <v>10</v>
      </c>
      <c r="G14" s="3">
        <v>9</v>
      </c>
      <c r="H14" s="8">
        <v>10</v>
      </c>
      <c r="I14" s="3">
        <v>7</v>
      </c>
      <c r="J14" s="8"/>
      <c r="K14" s="3">
        <v>10</v>
      </c>
      <c r="L14" s="8">
        <v>7</v>
      </c>
      <c r="M14" s="2">
        <v>1</v>
      </c>
      <c r="N14" s="2">
        <f t="shared" si="0"/>
        <v>54</v>
      </c>
    </row>
    <row r="15" spans="1:15" x14ac:dyDescent="0.25">
      <c r="A15" s="10">
        <v>4</v>
      </c>
      <c r="B15" s="10" t="s">
        <v>131</v>
      </c>
      <c r="C15" s="10">
        <v>2</v>
      </c>
      <c r="D15" s="10" t="s">
        <v>132</v>
      </c>
      <c r="E15" s="4" t="s">
        <v>5</v>
      </c>
      <c r="F15" s="8">
        <v>9</v>
      </c>
      <c r="G15" s="3">
        <v>10</v>
      </c>
      <c r="H15" s="8">
        <v>10</v>
      </c>
      <c r="I15" s="3">
        <v>10</v>
      </c>
      <c r="J15" s="8">
        <v>5</v>
      </c>
      <c r="K15" s="3">
        <v>1</v>
      </c>
      <c r="L15" s="8">
        <v>1</v>
      </c>
      <c r="M15" s="2">
        <v>3</v>
      </c>
      <c r="N15" s="2">
        <f t="shared" si="0"/>
        <v>49</v>
      </c>
    </row>
    <row r="16" spans="1:15" x14ac:dyDescent="0.25">
      <c r="A16" s="10">
        <v>22</v>
      </c>
      <c r="B16" s="10" t="s">
        <v>240</v>
      </c>
      <c r="C16" s="10">
        <v>2</v>
      </c>
      <c r="D16" s="10" t="s">
        <v>129</v>
      </c>
      <c r="E16" s="4" t="s">
        <v>105</v>
      </c>
      <c r="F16" s="8">
        <v>10</v>
      </c>
      <c r="G16" s="3">
        <v>10</v>
      </c>
      <c r="H16" s="8">
        <v>10</v>
      </c>
      <c r="I16" s="3"/>
      <c r="J16" s="6">
        <v>10</v>
      </c>
      <c r="K16" s="3">
        <v>1</v>
      </c>
      <c r="L16" s="8">
        <v>7</v>
      </c>
      <c r="M16" s="2"/>
      <c r="N16" s="2">
        <f t="shared" si="0"/>
        <v>48</v>
      </c>
    </row>
    <row r="17" spans="1:14" x14ac:dyDescent="0.25">
      <c r="A17" s="10">
        <v>53</v>
      </c>
      <c r="B17" s="10" t="s">
        <v>234</v>
      </c>
      <c r="C17" s="10">
        <v>3</v>
      </c>
      <c r="D17" s="10" t="s">
        <v>157</v>
      </c>
      <c r="E17" s="4" t="s">
        <v>99</v>
      </c>
      <c r="F17" s="8"/>
      <c r="G17" s="3">
        <v>10</v>
      </c>
      <c r="H17" s="8">
        <v>8</v>
      </c>
      <c r="I17" s="3">
        <v>10</v>
      </c>
      <c r="J17" s="8"/>
      <c r="K17" s="3"/>
      <c r="L17" s="8">
        <v>9</v>
      </c>
      <c r="M17" s="2">
        <v>10</v>
      </c>
      <c r="N17" s="2">
        <f t="shared" si="0"/>
        <v>47</v>
      </c>
    </row>
    <row r="18" spans="1:14" x14ac:dyDescent="0.25">
      <c r="A18" s="10">
        <v>1</v>
      </c>
      <c r="B18" s="10" t="s">
        <v>228</v>
      </c>
      <c r="C18" s="10">
        <v>3</v>
      </c>
      <c r="D18" s="10" t="s">
        <v>132</v>
      </c>
      <c r="E18" s="4" t="s">
        <v>93</v>
      </c>
      <c r="F18" s="8">
        <v>10</v>
      </c>
      <c r="G18" s="3">
        <v>9</v>
      </c>
      <c r="H18" s="8">
        <v>10</v>
      </c>
      <c r="I18" s="3">
        <v>5</v>
      </c>
      <c r="J18" s="8">
        <v>0</v>
      </c>
      <c r="K18" s="3">
        <v>6</v>
      </c>
      <c r="L18" s="8">
        <v>5</v>
      </c>
      <c r="M18" s="2">
        <v>1</v>
      </c>
      <c r="N18" s="2">
        <f t="shared" si="0"/>
        <v>46</v>
      </c>
    </row>
    <row r="19" spans="1:14" x14ac:dyDescent="0.25">
      <c r="A19" s="10">
        <v>15</v>
      </c>
      <c r="B19" s="10" t="s">
        <v>146</v>
      </c>
      <c r="C19" s="10">
        <v>2</v>
      </c>
      <c r="D19" s="10" t="s">
        <v>147</v>
      </c>
      <c r="E19" s="4" t="s">
        <v>15</v>
      </c>
      <c r="F19" s="8">
        <v>10</v>
      </c>
      <c r="G19" s="3">
        <v>9</v>
      </c>
      <c r="H19" s="8"/>
      <c r="I19" s="3">
        <v>9</v>
      </c>
      <c r="J19" s="8">
        <v>1</v>
      </c>
      <c r="K19" s="3">
        <v>10</v>
      </c>
      <c r="L19" s="8"/>
      <c r="M19" s="2">
        <v>7</v>
      </c>
      <c r="N19" s="2">
        <f t="shared" si="0"/>
        <v>46</v>
      </c>
    </row>
    <row r="20" spans="1:14" x14ac:dyDescent="0.25">
      <c r="A20" s="10">
        <v>74</v>
      </c>
      <c r="B20" s="10" t="s">
        <v>142</v>
      </c>
      <c r="C20" s="10">
        <v>4</v>
      </c>
      <c r="D20" s="10" t="s">
        <v>143</v>
      </c>
      <c r="E20" s="4" t="s">
        <v>12</v>
      </c>
      <c r="F20" s="8">
        <v>0</v>
      </c>
      <c r="G20" s="3">
        <v>5</v>
      </c>
      <c r="H20" s="8">
        <v>10</v>
      </c>
      <c r="I20" s="3"/>
      <c r="J20" s="8">
        <v>10</v>
      </c>
      <c r="K20" s="3">
        <v>10</v>
      </c>
      <c r="L20" s="8">
        <v>9</v>
      </c>
      <c r="M20" s="2">
        <v>1</v>
      </c>
      <c r="N20" s="2">
        <f t="shared" si="0"/>
        <v>45</v>
      </c>
    </row>
    <row r="21" spans="1:14" x14ac:dyDescent="0.25">
      <c r="A21" s="10">
        <v>46</v>
      </c>
      <c r="B21" s="10" t="s">
        <v>243</v>
      </c>
      <c r="C21" s="10">
        <v>4</v>
      </c>
      <c r="D21" s="10" t="s">
        <v>151</v>
      </c>
      <c r="E21" s="4" t="s">
        <v>108</v>
      </c>
      <c r="F21" s="8">
        <v>8</v>
      </c>
      <c r="G21" s="3">
        <v>5</v>
      </c>
      <c r="H21" s="8">
        <v>10</v>
      </c>
      <c r="I21" s="3"/>
      <c r="J21" s="8">
        <v>0</v>
      </c>
      <c r="K21" s="3">
        <v>5</v>
      </c>
      <c r="L21" s="8">
        <v>6</v>
      </c>
      <c r="M21" s="2">
        <v>10</v>
      </c>
      <c r="N21" s="2">
        <f t="shared" si="0"/>
        <v>44</v>
      </c>
    </row>
    <row r="22" spans="1:14" x14ac:dyDescent="0.25">
      <c r="A22" s="10">
        <v>13</v>
      </c>
      <c r="B22" s="10" t="s">
        <v>179</v>
      </c>
      <c r="C22" s="10">
        <v>2</v>
      </c>
      <c r="D22" s="10" t="s">
        <v>147</v>
      </c>
      <c r="E22" s="4" t="s">
        <v>44</v>
      </c>
      <c r="F22" s="8">
        <v>10</v>
      </c>
      <c r="G22" s="3">
        <v>8</v>
      </c>
      <c r="H22" s="8"/>
      <c r="I22" s="3">
        <v>9</v>
      </c>
      <c r="J22" s="8"/>
      <c r="K22" s="3">
        <v>10</v>
      </c>
      <c r="L22" s="8"/>
      <c r="M22" s="2">
        <v>7</v>
      </c>
      <c r="N22" s="2">
        <f t="shared" si="0"/>
        <v>44</v>
      </c>
    </row>
    <row r="23" spans="1:14" x14ac:dyDescent="0.25">
      <c r="A23" s="10">
        <v>2</v>
      </c>
      <c r="B23" s="10" t="s">
        <v>232</v>
      </c>
      <c r="C23" s="10">
        <v>2</v>
      </c>
      <c r="D23" s="10" t="s">
        <v>132</v>
      </c>
      <c r="E23" s="4" t="s">
        <v>97</v>
      </c>
      <c r="F23" s="8">
        <v>10</v>
      </c>
      <c r="G23" s="3">
        <v>9</v>
      </c>
      <c r="H23" s="8">
        <v>10</v>
      </c>
      <c r="I23" s="3">
        <v>10</v>
      </c>
      <c r="J23" s="8">
        <v>0</v>
      </c>
      <c r="K23" s="3">
        <v>1</v>
      </c>
      <c r="L23" s="8"/>
      <c r="M23" s="2">
        <v>3</v>
      </c>
      <c r="N23" s="2">
        <f t="shared" si="0"/>
        <v>43</v>
      </c>
    </row>
    <row r="24" spans="1:14" x14ac:dyDescent="0.25">
      <c r="A24" s="10">
        <v>84</v>
      </c>
      <c r="B24" s="10" t="s">
        <v>148</v>
      </c>
      <c r="C24" s="10">
        <v>4</v>
      </c>
      <c r="D24" s="10" t="s">
        <v>149</v>
      </c>
      <c r="E24" s="4" t="s">
        <v>16</v>
      </c>
      <c r="F24" s="8">
        <v>10</v>
      </c>
      <c r="G24" s="3">
        <v>10</v>
      </c>
      <c r="H24" s="8">
        <v>10</v>
      </c>
      <c r="I24" s="3"/>
      <c r="J24" s="8"/>
      <c r="K24" s="3">
        <v>5</v>
      </c>
      <c r="L24" s="8">
        <v>8</v>
      </c>
      <c r="M24" s="2"/>
      <c r="N24" s="2">
        <f t="shared" si="0"/>
        <v>43</v>
      </c>
    </row>
    <row r="25" spans="1:14" x14ac:dyDescent="0.25">
      <c r="A25" s="10">
        <v>16</v>
      </c>
      <c r="B25" s="10" t="s">
        <v>241</v>
      </c>
      <c r="C25" s="10">
        <v>2</v>
      </c>
      <c r="D25" s="10" t="s">
        <v>147</v>
      </c>
      <c r="E25" s="4" t="s">
        <v>106</v>
      </c>
      <c r="F25" s="8">
        <v>10</v>
      </c>
      <c r="G25" s="3">
        <v>8</v>
      </c>
      <c r="H25" s="8"/>
      <c r="I25" s="3">
        <v>9</v>
      </c>
      <c r="J25" s="8">
        <v>0</v>
      </c>
      <c r="K25" s="3">
        <v>8</v>
      </c>
      <c r="L25" s="8"/>
      <c r="M25" s="2">
        <v>8</v>
      </c>
      <c r="N25" s="2">
        <f t="shared" si="0"/>
        <v>43</v>
      </c>
    </row>
    <row r="26" spans="1:14" x14ac:dyDescent="0.25">
      <c r="A26" s="10">
        <v>14</v>
      </c>
      <c r="B26" s="10" t="s">
        <v>211</v>
      </c>
      <c r="C26" s="10">
        <v>2</v>
      </c>
      <c r="D26" s="10" t="s">
        <v>147</v>
      </c>
      <c r="E26" s="4" t="s">
        <v>76</v>
      </c>
      <c r="F26" s="8">
        <v>10</v>
      </c>
      <c r="G26" s="3">
        <v>10</v>
      </c>
      <c r="H26" s="8"/>
      <c r="I26" s="3">
        <v>10</v>
      </c>
      <c r="J26" s="8">
        <v>5</v>
      </c>
      <c r="K26" s="3"/>
      <c r="L26" s="8"/>
      <c r="M26" s="2">
        <v>7</v>
      </c>
      <c r="N26" s="2">
        <f t="shared" si="0"/>
        <v>42</v>
      </c>
    </row>
    <row r="27" spans="1:14" x14ac:dyDescent="0.25">
      <c r="A27" s="10">
        <v>23</v>
      </c>
      <c r="B27" s="10" t="s">
        <v>141</v>
      </c>
      <c r="C27" s="10">
        <v>2</v>
      </c>
      <c r="D27" s="10" t="s">
        <v>129</v>
      </c>
      <c r="E27" s="4" t="s">
        <v>11</v>
      </c>
      <c r="F27" s="8">
        <v>5</v>
      </c>
      <c r="G27" s="3">
        <v>8</v>
      </c>
      <c r="H27" s="8">
        <v>10</v>
      </c>
      <c r="I27" s="3"/>
      <c r="J27" s="8">
        <v>10</v>
      </c>
      <c r="K27" s="3"/>
      <c r="L27" s="8">
        <v>7</v>
      </c>
      <c r="M27" s="2"/>
      <c r="N27" s="2">
        <f t="shared" si="0"/>
        <v>40</v>
      </c>
    </row>
    <row r="28" spans="1:14" x14ac:dyDescent="0.25">
      <c r="A28" s="10">
        <v>87</v>
      </c>
      <c r="B28" s="10" t="s">
        <v>164</v>
      </c>
      <c r="C28" s="10">
        <v>5</v>
      </c>
      <c r="D28" s="10" t="s">
        <v>149</v>
      </c>
      <c r="E28" s="4" t="s">
        <v>29</v>
      </c>
      <c r="F28" s="8">
        <v>10</v>
      </c>
      <c r="G28" s="3">
        <v>10</v>
      </c>
      <c r="H28" s="8">
        <v>10</v>
      </c>
      <c r="I28" s="3"/>
      <c r="J28" s="8"/>
      <c r="K28" s="3">
        <v>5</v>
      </c>
      <c r="L28" s="8"/>
      <c r="M28" s="2"/>
      <c r="N28" s="2">
        <f t="shared" si="0"/>
        <v>35</v>
      </c>
    </row>
    <row r="29" spans="1:14" x14ac:dyDescent="0.25">
      <c r="A29" s="10">
        <v>3</v>
      </c>
      <c r="B29" s="10" t="s">
        <v>242</v>
      </c>
      <c r="C29" s="10">
        <v>2</v>
      </c>
      <c r="D29" s="10" t="s">
        <v>132</v>
      </c>
      <c r="E29" s="4" t="s">
        <v>107</v>
      </c>
      <c r="F29" s="8"/>
      <c r="G29" s="3">
        <v>8</v>
      </c>
      <c r="H29" s="8">
        <v>10</v>
      </c>
      <c r="I29" s="3">
        <v>10</v>
      </c>
      <c r="J29" s="8"/>
      <c r="K29" s="3"/>
      <c r="L29" s="8"/>
      <c r="M29" s="2">
        <v>3</v>
      </c>
      <c r="N29" s="2">
        <f t="shared" si="0"/>
        <v>31</v>
      </c>
    </row>
    <row r="30" spans="1:14" x14ac:dyDescent="0.25">
      <c r="A30" s="10">
        <v>55</v>
      </c>
      <c r="B30" s="10" t="s">
        <v>190</v>
      </c>
      <c r="C30" s="10">
        <v>2</v>
      </c>
      <c r="D30" s="10" t="s">
        <v>157</v>
      </c>
      <c r="E30" s="4" t="s">
        <v>55</v>
      </c>
      <c r="F30" s="8"/>
      <c r="G30" s="3">
        <v>10</v>
      </c>
      <c r="H30" s="8"/>
      <c r="I30" s="3"/>
      <c r="J30" s="8"/>
      <c r="K30" s="3"/>
      <c r="L30" s="8">
        <v>10</v>
      </c>
      <c r="M30" s="2">
        <v>10</v>
      </c>
      <c r="N30" s="2">
        <f t="shared" si="0"/>
        <v>30</v>
      </c>
    </row>
    <row r="31" spans="1:14" x14ac:dyDescent="0.25">
      <c r="A31" s="10">
        <v>88</v>
      </c>
      <c r="B31" s="10" t="s">
        <v>180</v>
      </c>
      <c r="C31" s="10">
        <v>6</v>
      </c>
      <c r="D31" s="10" t="s">
        <v>149</v>
      </c>
      <c r="E31" s="4" t="s">
        <v>45</v>
      </c>
      <c r="F31" s="8">
        <v>10</v>
      </c>
      <c r="G31" s="3">
        <v>10</v>
      </c>
      <c r="H31" s="8">
        <v>10</v>
      </c>
      <c r="I31" s="3"/>
      <c r="J31" s="8"/>
      <c r="K31" s="3"/>
      <c r="L31" s="8"/>
      <c r="M31" s="2"/>
      <c r="N31" s="2">
        <f t="shared" si="0"/>
        <v>30</v>
      </c>
    </row>
    <row r="32" spans="1:14" x14ac:dyDescent="0.25">
      <c r="A32" s="10">
        <v>86</v>
      </c>
      <c r="B32" s="10" t="s">
        <v>197</v>
      </c>
      <c r="C32" s="10">
        <v>4</v>
      </c>
      <c r="D32" s="10" t="s">
        <v>149</v>
      </c>
      <c r="E32" s="4" t="s">
        <v>62</v>
      </c>
      <c r="F32" s="8">
        <v>2</v>
      </c>
      <c r="G32" s="3">
        <v>8</v>
      </c>
      <c r="H32" s="8">
        <v>10</v>
      </c>
      <c r="I32" s="3"/>
      <c r="J32" s="8"/>
      <c r="K32" s="3">
        <v>9</v>
      </c>
      <c r="L32" s="8"/>
      <c r="M32" s="2"/>
      <c r="N32" s="2">
        <f t="shared" si="0"/>
        <v>29</v>
      </c>
    </row>
    <row r="33" spans="1:14" x14ac:dyDescent="0.25">
      <c r="A33" s="10">
        <v>73</v>
      </c>
      <c r="B33" s="10" t="s">
        <v>210</v>
      </c>
      <c r="C33" s="10">
        <v>2</v>
      </c>
      <c r="D33" s="10" t="s">
        <v>143</v>
      </c>
      <c r="E33" s="4" t="s">
        <v>75</v>
      </c>
      <c r="F33" s="8">
        <v>7</v>
      </c>
      <c r="G33" s="3">
        <v>2</v>
      </c>
      <c r="H33" s="8">
        <v>10</v>
      </c>
      <c r="I33" s="3">
        <v>9</v>
      </c>
      <c r="J33" s="8"/>
      <c r="K33" s="3"/>
      <c r="L33" s="8"/>
      <c r="M33" s="2"/>
      <c r="N33" s="2">
        <f t="shared" si="0"/>
        <v>28</v>
      </c>
    </row>
    <row r="34" spans="1:14" x14ac:dyDescent="0.25">
      <c r="A34" s="10">
        <v>54</v>
      </c>
      <c r="B34" s="10" t="s">
        <v>227</v>
      </c>
      <c r="C34" s="10">
        <v>3</v>
      </c>
      <c r="D34" s="10" t="s">
        <v>157</v>
      </c>
      <c r="E34" s="4" t="s">
        <v>92</v>
      </c>
      <c r="F34" s="8"/>
      <c r="G34" s="3">
        <v>9</v>
      </c>
      <c r="H34" s="8"/>
      <c r="I34" s="3"/>
      <c r="J34" s="8"/>
      <c r="K34" s="3"/>
      <c r="L34" s="8">
        <v>10</v>
      </c>
      <c r="M34" s="2">
        <v>9</v>
      </c>
      <c r="N34" s="2">
        <f t="shared" ref="N34:N65" si="1">SUM(F34:M34)</f>
        <v>28</v>
      </c>
    </row>
    <row r="35" spans="1:14" x14ac:dyDescent="0.25">
      <c r="A35" s="10">
        <v>37</v>
      </c>
      <c r="B35" s="10" t="s">
        <v>201</v>
      </c>
      <c r="C35" s="10">
        <v>2</v>
      </c>
      <c r="D35" s="10" t="s">
        <v>126</v>
      </c>
      <c r="E35" s="4" t="s">
        <v>66</v>
      </c>
      <c r="F35" s="8">
        <v>5</v>
      </c>
      <c r="G35" s="3">
        <v>10</v>
      </c>
      <c r="H35" s="8"/>
      <c r="I35" s="3"/>
      <c r="J35" s="8">
        <v>10</v>
      </c>
      <c r="K35" s="3"/>
      <c r="L35" s="8"/>
      <c r="M35" s="2"/>
      <c r="N35" s="2">
        <f t="shared" si="1"/>
        <v>25</v>
      </c>
    </row>
    <row r="36" spans="1:14" x14ac:dyDescent="0.25">
      <c r="A36" s="10">
        <v>32</v>
      </c>
      <c r="B36" s="10" t="s">
        <v>223</v>
      </c>
      <c r="C36" s="10">
        <v>3</v>
      </c>
      <c r="D36" s="10" t="s">
        <v>126</v>
      </c>
      <c r="E36" s="4" t="s">
        <v>88</v>
      </c>
      <c r="F36" s="8"/>
      <c r="G36" s="3">
        <v>10</v>
      </c>
      <c r="H36" s="8">
        <v>0</v>
      </c>
      <c r="I36" s="3"/>
      <c r="J36" s="8">
        <v>10</v>
      </c>
      <c r="K36" s="3">
        <v>1</v>
      </c>
      <c r="L36" s="8">
        <v>3</v>
      </c>
      <c r="M36" s="2"/>
      <c r="N36" s="2">
        <f t="shared" si="1"/>
        <v>24</v>
      </c>
    </row>
    <row r="37" spans="1:14" x14ac:dyDescent="0.25">
      <c r="A37" s="10">
        <v>34</v>
      </c>
      <c r="B37" s="10" t="s">
        <v>159</v>
      </c>
      <c r="C37" s="10">
        <v>3</v>
      </c>
      <c r="D37" s="10" t="s">
        <v>126</v>
      </c>
      <c r="E37" s="4" t="s">
        <v>24</v>
      </c>
      <c r="F37" s="8"/>
      <c r="G37" s="3">
        <v>10</v>
      </c>
      <c r="H37" s="8"/>
      <c r="I37" s="3">
        <v>3</v>
      </c>
      <c r="J37" s="8">
        <v>8</v>
      </c>
      <c r="K37" s="3"/>
      <c r="L37" s="8"/>
      <c r="M37" s="2"/>
      <c r="N37" s="2">
        <f t="shared" si="1"/>
        <v>21</v>
      </c>
    </row>
    <row r="38" spans="1:14" x14ac:dyDescent="0.25">
      <c r="A38" s="10">
        <v>39</v>
      </c>
      <c r="B38" s="10" t="s">
        <v>125</v>
      </c>
      <c r="C38" s="10">
        <v>2</v>
      </c>
      <c r="D38" s="10" t="s">
        <v>126</v>
      </c>
      <c r="E38" s="4" t="s">
        <v>1</v>
      </c>
      <c r="F38" s="8"/>
      <c r="G38" s="3">
        <v>10</v>
      </c>
      <c r="H38" s="8"/>
      <c r="I38" s="3"/>
      <c r="J38" s="8">
        <v>10</v>
      </c>
      <c r="K38" s="3"/>
      <c r="L38" s="8"/>
      <c r="M38" s="2"/>
      <c r="N38" s="2">
        <f t="shared" si="1"/>
        <v>20</v>
      </c>
    </row>
    <row r="39" spans="1:14" x14ac:dyDescent="0.25">
      <c r="A39" s="10">
        <v>38</v>
      </c>
      <c r="B39" s="10" t="s">
        <v>135</v>
      </c>
      <c r="C39" s="10">
        <v>2</v>
      </c>
      <c r="D39" s="10" t="s">
        <v>126</v>
      </c>
      <c r="E39" s="4" t="s">
        <v>7</v>
      </c>
      <c r="F39" s="8"/>
      <c r="G39" s="3">
        <v>8</v>
      </c>
      <c r="H39" s="8"/>
      <c r="I39" s="3"/>
      <c r="J39" s="8">
        <v>10</v>
      </c>
      <c r="K39" s="3"/>
      <c r="L39" s="8"/>
      <c r="M39" s="2"/>
      <c r="N39" s="2">
        <f t="shared" si="1"/>
        <v>18</v>
      </c>
    </row>
    <row r="40" spans="1:14" x14ac:dyDescent="0.25">
      <c r="A40" s="10">
        <v>35</v>
      </c>
      <c r="B40" s="10" t="s">
        <v>136</v>
      </c>
      <c r="C40" s="10">
        <v>3</v>
      </c>
      <c r="D40" s="10" t="s">
        <v>126</v>
      </c>
      <c r="E40" s="4" t="s">
        <v>8</v>
      </c>
      <c r="F40" s="8"/>
      <c r="G40" s="3">
        <v>10</v>
      </c>
      <c r="H40" s="8"/>
      <c r="I40" s="3"/>
      <c r="J40" s="8">
        <v>3</v>
      </c>
      <c r="K40" s="3">
        <v>1</v>
      </c>
      <c r="L40" s="8">
        <v>3</v>
      </c>
      <c r="M40" s="2">
        <v>1</v>
      </c>
      <c r="N40" s="2">
        <f t="shared" si="1"/>
        <v>18</v>
      </c>
    </row>
    <row r="41" spans="1:14" x14ac:dyDescent="0.25">
      <c r="A41" s="10">
        <v>36</v>
      </c>
      <c r="B41" s="10" t="s">
        <v>181</v>
      </c>
      <c r="C41" s="10">
        <v>3</v>
      </c>
      <c r="D41" s="10" t="s">
        <v>126</v>
      </c>
      <c r="E41" s="4" t="s">
        <v>46</v>
      </c>
      <c r="F41" s="8"/>
      <c r="G41" s="3">
        <v>10</v>
      </c>
      <c r="H41" s="8"/>
      <c r="I41" s="3"/>
      <c r="J41" s="8">
        <v>8</v>
      </c>
      <c r="K41" s="3"/>
      <c r="L41" s="8"/>
      <c r="M41" s="2"/>
      <c r="N41" s="2">
        <f t="shared" si="1"/>
        <v>18</v>
      </c>
    </row>
    <row r="42" spans="1:14" x14ac:dyDescent="0.25">
      <c r="A42" s="10">
        <v>41</v>
      </c>
      <c r="B42" s="10" t="s">
        <v>212</v>
      </c>
      <c r="C42" s="10">
        <v>2</v>
      </c>
      <c r="D42" s="10" t="s">
        <v>134</v>
      </c>
      <c r="E42" s="4" t="s">
        <v>77</v>
      </c>
      <c r="F42" s="8">
        <v>1</v>
      </c>
      <c r="G42" s="3">
        <v>10</v>
      </c>
      <c r="H42" s="8">
        <v>0</v>
      </c>
      <c r="I42" s="3">
        <v>1</v>
      </c>
      <c r="J42" s="8"/>
      <c r="K42" s="3">
        <v>1</v>
      </c>
      <c r="L42" s="8">
        <v>3</v>
      </c>
      <c r="M42" s="2">
        <v>1</v>
      </c>
      <c r="N42" s="2">
        <f t="shared" si="1"/>
        <v>17</v>
      </c>
    </row>
    <row r="43" spans="1:14" x14ac:dyDescent="0.25">
      <c r="A43" s="10">
        <v>85</v>
      </c>
      <c r="B43" s="10" t="s">
        <v>153</v>
      </c>
      <c r="C43" s="10">
        <v>2</v>
      </c>
      <c r="D43" s="10" t="s">
        <v>149</v>
      </c>
      <c r="E43" s="4" t="s">
        <v>19</v>
      </c>
      <c r="F43" s="8">
        <v>5</v>
      </c>
      <c r="G43" s="3">
        <v>5</v>
      </c>
      <c r="H43" s="8">
        <v>0</v>
      </c>
      <c r="I43" s="3">
        <v>4</v>
      </c>
      <c r="J43" s="8">
        <v>0</v>
      </c>
      <c r="K43" s="3">
        <v>1</v>
      </c>
      <c r="L43" s="8"/>
      <c r="M43" s="2">
        <v>1</v>
      </c>
      <c r="N43" s="2">
        <f t="shared" si="1"/>
        <v>16</v>
      </c>
    </row>
    <row r="44" spans="1:14" x14ac:dyDescent="0.25">
      <c r="A44" s="10">
        <v>92</v>
      </c>
      <c r="B44" s="10" t="s">
        <v>168</v>
      </c>
      <c r="C44" s="10">
        <v>2</v>
      </c>
      <c r="D44" s="10" t="s">
        <v>149</v>
      </c>
      <c r="E44" s="4" t="s">
        <v>33</v>
      </c>
      <c r="F44" s="8">
        <v>5</v>
      </c>
      <c r="G44" s="3"/>
      <c r="H44" s="8">
        <v>3</v>
      </c>
      <c r="I44" s="3">
        <v>8</v>
      </c>
      <c r="J44" s="8"/>
      <c r="K44" s="3"/>
      <c r="L44" s="8"/>
      <c r="M44" s="2"/>
      <c r="N44" s="2">
        <f t="shared" si="1"/>
        <v>16</v>
      </c>
    </row>
    <row r="45" spans="1:14" x14ac:dyDescent="0.25">
      <c r="A45" s="10">
        <v>50</v>
      </c>
      <c r="B45" s="10" t="s">
        <v>209</v>
      </c>
      <c r="C45" s="10">
        <v>2</v>
      </c>
      <c r="D45" s="10" t="s">
        <v>151</v>
      </c>
      <c r="E45" s="4" t="s">
        <v>74</v>
      </c>
      <c r="F45" s="8">
        <v>5</v>
      </c>
      <c r="G45" s="3">
        <v>10</v>
      </c>
      <c r="H45" s="8"/>
      <c r="I45" s="3"/>
      <c r="J45" s="8"/>
      <c r="K45" s="3"/>
      <c r="L45" s="8"/>
      <c r="M45" s="2"/>
      <c r="N45" s="2">
        <f t="shared" si="1"/>
        <v>15</v>
      </c>
    </row>
    <row r="46" spans="1:14" x14ac:dyDescent="0.25">
      <c r="A46" s="10">
        <v>33</v>
      </c>
      <c r="B46" s="10" t="s">
        <v>127</v>
      </c>
      <c r="C46" s="10">
        <v>3</v>
      </c>
      <c r="D46" s="10" t="s">
        <v>126</v>
      </c>
      <c r="E46" s="4" t="s">
        <v>2</v>
      </c>
      <c r="F46" s="8"/>
      <c r="G46" s="3">
        <v>3</v>
      </c>
      <c r="H46" s="8"/>
      <c r="I46" s="3"/>
      <c r="J46" s="8">
        <v>10</v>
      </c>
      <c r="K46" s="3"/>
      <c r="L46" s="8"/>
      <c r="M46" s="2">
        <v>1</v>
      </c>
      <c r="N46" s="2">
        <f t="shared" si="1"/>
        <v>14</v>
      </c>
    </row>
    <row r="47" spans="1:14" x14ac:dyDescent="0.25">
      <c r="A47" s="10">
        <v>109</v>
      </c>
      <c r="B47" s="10" t="s">
        <v>175</v>
      </c>
      <c r="C47" s="10">
        <v>3</v>
      </c>
      <c r="D47" s="10" t="s">
        <v>138</v>
      </c>
      <c r="E47" s="4" t="s">
        <v>40</v>
      </c>
      <c r="F47" s="8">
        <v>1</v>
      </c>
      <c r="G47" s="3">
        <v>1</v>
      </c>
      <c r="H47" s="8">
        <v>9</v>
      </c>
      <c r="I47" s="3"/>
      <c r="J47" s="8"/>
      <c r="K47" s="3">
        <v>1</v>
      </c>
      <c r="L47" s="8"/>
      <c r="M47" s="2"/>
      <c r="N47" s="2">
        <f t="shared" si="1"/>
        <v>12</v>
      </c>
    </row>
    <row r="48" spans="1:14" x14ac:dyDescent="0.25">
      <c r="A48" s="10">
        <v>40</v>
      </c>
      <c r="B48" s="10" t="s">
        <v>144</v>
      </c>
      <c r="C48" s="10">
        <v>2</v>
      </c>
      <c r="D48" s="10" t="s">
        <v>134</v>
      </c>
      <c r="E48" s="4" t="s">
        <v>13</v>
      </c>
      <c r="F48" s="8">
        <v>0</v>
      </c>
      <c r="G48" s="3">
        <v>8</v>
      </c>
      <c r="H48" s="8"/>
      <c r="I48" s="3">
        <v>1</v>
      </c>
      <c r="J48" s="8"/>
      <c r="K48" s="3"/>
      <c r="L48" s="8"/>
      <c r="M48" s="2"/>
      <c r="N48" s="2">
        <f t="shared" si="1"/>
        <v>9</v>
      </c>
    </row>
    <row r="49" spans="1:14" x14ac:dyDescent="0.25">
      <c r="A49" s="10">
        <v>83</v>
      </c>
      <c r="B49" s="10" t="s">
        <v>217</v>
      </c>
      <c r="C49" s="10">
        <v>2</v>
      </c>
      <c r="D49" s="10" t="s">
        <v>149</v>
      </c>
      <c r="E49" s="4" t="s">
        <v>82</v>
      </c>
      <c r="F49" s="8">
        <v>2</v>
      </c>
      <c r="G49" s="3">
        <v>1</v>
      </c>
      <c r="H49" s="8"/>
      <c r="I49" s="3">
        <v>5</v>
      </c>
      <c r="J49" s="8"/>
      <c r="K49" s="3"/>
      <c r="L49" s="8"/>
      <c r="M49" s="2">
        <v>0</v>
      </c>
      <c r="N49" s="2">
        <f t="shared" si="1"/>
        <v>8</v>
      </c>
    </row>
    <row r="50" spans="1:14" x14ac:dyDescent="0.25">
      <c r="A50" s="10">
        <v>110</v>
      </c>
      <c r="B50" s="10" t="s">
        <v>137</v>
      </c>
      <c r="C50" s="10">
        <v>3</v>
      </c>
      <c r="D50" s="10" t="s">
        <v>138</v>
      </c>
      <c r="E50" s="4" t="s">
        <v>9</v>
      </c>
      <c r="F50" s="8">
        <v>8</v>
      </c>
      <c r="G50" s="3"/>
      <c r="H50" s="8"/>
      <c r="I50" s="3"/>
      <c r="J50" s="8"/>
      <c r="K50" s="3"/>
      <c r="L50" s="8"/>
      <c r="M50" s="2"/>
      <c r="N50" s="2">
        <f t="shared" si="1"/>
        <v>8</v>
      </c>
    </row>
    <row r="51" spans="1:14" x14ac:dyDescent="0.25">
      <c r="A51" s="10">
        <v>89</v>
      </c>
      <c r="B51" s="10" t="s">
        <v>178</v>
      </c>
      <c r="C51" s="10">
        <v>2</v>
      </c>
      <c r="D51" s="10" t="s">
        <v>149</v>
      </c>
      <c r="E51" s="4" t="s">
        <v>43</v>
      </c>
      <c r="F51" s="8"/>
      <c r="G51" s="3">
        <v>5</v>
      </c>
      <c r="H51" s="8"/>
      <c r="I51" s="3"/>
      <c r="J51" s="8"/>
      <c r="K51" s="3"/>
      <c r="L51" s="8"/>
      <c r="M51" s="2">
        <v>1</v>
      </c>
      <c r="N51" s="2">
        <f t="shared" si="1"/>
        <v>6</v>
      </c>
    </row>
    <row r="52" spans="1:14" x14ac:dyDescent="0.25">
      <c r="A52" s="10">
        <v>42</v>
      </c>
      <c r="B52" s="10" t="s">
        <v>133</v>
      </c>
      <c r="C52" s="10">
        <v>2</v>
      </c>
      <c r="D52" s="10" t="s">
        <v>134</v>
      </c>
      <c r="E52" s="4" t="s">
        <v>6</v>
      </c>
      <c r="F52" s="8"/>
      <c r="G52" s="3">
        <v>4</v>
      </c>
      <c r="H52" s="8"/>
      <c r="I52" s="3"/>
      <c r="J52" s="8"/>
      <c r="K52" s="3"/>
      <c r="L52" s="8"/>
      <c r="M52" s="2"/>
      <c r="N52" s="2">
        <f t="shared" si="1"/>
        <v>4</v>
      </c>
    </row>
    <row r="53" spans="1:14" x14ac:dyDescent="0.25">
      <c r="A53" s="10">
        <v>60</v>
      </c>
      <c r="B53" s="10" t="s">
        <v>176</v>
      </c>
      <c r="C53" s="10">
        <v>2</v>
      </c>
      <c r="D53" s="10" t="s">
        <v>140</v>
      </c>
      <c r="E53" s="4" t="s">
        <v>41</v>
      </c>
      <c r="F53" s="8">
        <v>1</v>
      </c>
      <c r="G53" s="3">
        <v>1</v>
      </c>
      <c r="H53" s="8"/>
      <c r="I53" s="3"/>
      <c r="J53" s="8"/>
      <c r="K53" s="3"/>
      <c r="L53" s="8"/>
      <c r="M53" s="2"/>
      <c r="N53" s="2">
        <f t="shared" si="1"/>
        <v>2</v>
      </c>
    </row>
    <row r="54" spans="1:14" x14ac:dyDescent="0.25">
      <c r="A54" s="10">
        <v>91</v>
      </c>
      <c r="B54" s="10" t="s">
        <v>163</v>
      </c>
      <c r="C54" s="10">
        <v>2</v>
      </c>
      <c r="D54" s="10" t="s">
        <v>149</v>
      </c>
      <c r="E54" s="4" t="s">
        <v>28</v>
      </c>
      <c r="F54" s="8">
        <v>2</v>
      </c>
      <c r="G54" s="3"/>
      <c r="H54" s="8"/>
      <c r="I54" s="3"/>
      <c r="J54" s="8"/>
      <c r="K54" s="3"/>
      <c r="L54" s="8"/>
      <c r="M54" s="2"/>
      <c r="N54" s="2">
        <f t="shared" si="1"/>
        <v>2</v>
      </c>
    </row>
    <row r="55" spans="1:14" x14ac:dyDescent="0.25">
      <c r="A55" s="10">
        <v>64</v>
      </c>
      <c r="B55" s="10" t="s">
        <v>166</v>
      </c>
      <c r="C55" s="10">
        <v>2</v>
      </c>
      <c r="D55" s="10" t="s">
        <v>140</v>
      </c>
      <c r="E55" s="4" t="s">
        <v>31</v>
      </c>
      <c r="F55" s="8">
        <v>1</v>
      </c>
      <c r="G55" s="3"/>
      <c r="H55" s="8"/>
      <c r="I55" s="3"/>
      <c r="J55" s="8"/>
      <c r="K55" s="3"/>
      <c r="L55" s="8"/>
      <c r="M55" s="2"/>
      <c r="N55" s="2">
        <f t="shared" si="1"/>
        <v>1</v>
      </c>
    </row>
    <row r="56" spans="1:14" x14ac:dyDescent="0.25">
      <c r="A56" s="10">
        <v>61</v>
      </c>
      <c r="B56" s="10" t="s">
        <v>167</v>
      </c>
      <c r="C56" s="10">
        <v>2</v>
      </c>
      <c r="D56" s="10" t="s">
        <v>140</v>
      </c>
      <c r="E56" s="4" t="s">
        <v>32</v>
      </c>
      <c r="F56" s="8"/>
      <c r="G56" s="3"/>
      <c r="H56" s="8"/>
      <c r="I56" s="3"/>
      <c r="J56" s="8"/>
      <c r="K56" s="3"/>
      <c r="L56" s="8"/>
      <c r="M56" s="2"/>
      <c r="N56" s="2">
        <f t="shared" si="1"/>
        <v>0</v>
      </c>
    </row>
    <row r="57" spans="1:14" x14ac:dyDescent="0.25">
      <c r="A57" s="10">
        <v>62</v>
      </c>
      <c r="B57" s="10" t="s">
        <v>219</v>
      </c>
      <c r="C57" s="10">
        <v>2</v>
      </c>
      <c r="D57" s="10" t="s">
        <v>140</v>
      </c>
      <c r="E57" s="4" t="s">
        <v>84</v>
      </c>
      <c r="F57" s="8"/>
      <c r="G57" s="3"/>
      <c r="H57" s="8"/>
      <c r="I57" s="3"/>
      <c r="J57" s="8"/>
      <c r="K57" s="3"/>
      <c r="L57" s="8"/>
      <c r="M57" s="2"/>
      <c r="N57" s="2">
        <f t="shared" si="1"/>
        <v>0</v>
      </c>
    </row>
    <row r="58" spans="1:14" x14ac:dyDescent="0.25">
      <c r="A58" s="10">
        <v>63</v>
      </c>
      <c r="B58" s="10" t="s">
        <v>191</v>
      </c>
      <c r="C58" s="10">
        <v>2</v>
      </c>
      <c r="D58" s="10" t="s">
        <v>140</v>
      </c>
      <c r="E58" s="4" t="s">
        <v>56</v>
      </c>
      <c r="F58" s="8"/>
      <c r="G58" s="3"/>
      <c r="H58" s="8"/>
      <c r="I58" s="3"/>
      <c r="J58" s="8"/>
      <c r="K58" s="3"/>
      <c r="L58" s="8"/>
      <c r="M58" s="2"/>
      <c r="N58" s="2">
        <f t="shared" si="1"/>
        <v>0</v>
      </c>
    </row>
    <row r="59" spans="1:14" x14ac:dyDescent="0.25">
      <c r="A59" s="10">
        <v>59</v>
      </c>
      <c r="B59" s="10" t="s">
        <v>233</v>
      </c>
      <c r="C59" s="10">
        <v>4</v>
      </c>
      <c r="D59" s="10" t="s">
        <v>140</v>
      </c>
      <c r="E59" s="4" t="s">
        <v>98</v>
      </c>
      <c r="F59" s="8"/>
      <c r="G59" s="3"/>
      <c r="H59" s="8"/>
      <c r="I59" s="3"/>
      <c r="J59" s="8"/>
      <c r="K59" s="3"/>
      <c r="L59" s="8"/>
      <c r="M59" s="2"/>
      <c r="N59" s="2">
        <f t="shared" si="1"/>
        <v>0</v>
      </c>
    </row>
  </sheetData>
  <sortState ref="A2:N112">
    <sortCondition descending="1" ref="N2:N1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pane ySplit="1" topLeftCell="A33" activePane="bottomLeft" state="frozen"/>
      <selection activeCell="F1" sqref="F1"/>
      <selection pane="bottomLeft" activeCell="D2" sqref="D2:O54"/>
    </sheetView>
  </sheetViews>
  <sheetFormatPr defaultRowHeight="15" x14ac:dyDescent="0.25"/>
  <cols>
    <col min="1" max="1" width="9.140625" style="11" customWidth="1"/>
    <col min="2" max="2" width="39.140625" style="11" customWidth="1"/>
    <col min="3" max="3" width="5" style="11" customWidth="1"/>
    <col min="4" max="4" width="15.5703125" style="11" customWidth="1"/>
    <col min="5" max="5" width="10.140625" style="1" bestFit="1" customWidth="1"/>
    <col min="6" max="6" width="6.140625" style="9" bestFit="1" customWidth="1"/>
    <col min="7" max="7" width="6.140625" style="7" bestFit="1" customWidth="1"/>
    <col min="8" max="8" width="6.140625" style="9" bestFit="1" customWidth="1"/>
    <col min="9" max="9" width="6.140625" style="7" bestFit="1" customWidth="1"/>
    <col min="10" max="10" width="6.140625" style="9" bestFit="1" customWidth="1"/>
    <col min="11" max="11" width="6.140625" style="7" bestFit="1" customWidth="1"/>
    <col min="12" max="12" width="6.140625" style="9" bestFit="1" customWidth="1"/>
    <col min="13" max="13" width="6.140625" style="7" bestFit="1" customWidth="1"/>
    <col min="14" max="16384" width="9.140625" style="7"/>
  </cols>
  <sheetData>
    <row r="1" spans="1:15" x14ac:dyDescent="0.25">
      <c r="A1" s="10" t="s">
        <v>121</v>
      </c>
      <c r="B1" s="10" t="s">
        <v>122</v>
      </c>
      <c r="C1" s="10" t="s">
        <v>123</v>
      </c>
      <c r="D1" s="10" t="s">
        <v>124</v>
      </c>
      <c r="E1" s="3" t="s">
        <v>0</v>
      </c>
      <c r="F1" s="8" t="s">
        <v>112</v>
      </c>
      <c r="G1" s="2" t="s">
        <v>113</v>
      </c>
      <c r="H1" s="8" t="s">
        <v>114</v>
      </c>
      <c r="I1" s="2" t="s">
        <v>115</v>
      </c>
      <c r="J1" s="8" t="s">
        <v>116</v>
      </c>
      <c r="K1" s="2" t="s">
        <v>117</v>
      </c>
      <c r="L1" s="8" t="s">
        <v>118</v>
      </c>
      <c r="M1" s="2" t="s">
        <v>119</v>
      </c>
      <c r="N1" s="8" t="s">
        <v>120</v>
      </c>
      <c r="O1" s="12" t="s">
        <v>247</v>
      </c>
    </row>
    <row r="2" spans="1:15" x14ac:dyDescent="0.25">
      <c r="A2" s="10">
        <v>28</v>
      </c>
      <c r="B2" s="10" t="s">
        <v>202</v>
      </c>
      <c r="C2" s="10">
        <v>1</v>
      </c>
      <c r="D2" s="10" t="s">
        <v>129</v>
      </c>
      <c r="E2" s="4" t="s">
        <v>67</v>
      </c>
      <c r="F2" s="8">
        <v>10</v>
      </c>
      <c r="G2" s="3">
        <v>10</v>
      </c>
      <c r="H2" s="8">
        <v>10</v>
      </c>
      <c r="I2" s="3"/>
      <c r="J2" s="8"/>
      <c r="K2" s="3">
        <v>9</v>
      </c>
      <c r="L2" s="8"/>
      <c r="M2" s="2">
        <v>1</v>
      </c>
      <c r="N2" s="2">
        <f t="shared" ref="N2:N33" si="0">SUM(F2:M2)</f>
        <v>40</v>
      </c>
      <c r="O2" s="7">
        <f>(N2+N3+N4+N5)/4</f>
        <v>36.25</v>
      </c>
    </row>
    <row r="3" spans="1:15" x14ac:dyDescent="0.25">
      <c r="A3" s="10">
        <v>31</v>
      </c>
      <c r="B3" s="10" t="s">
        <v>239</v>
      </c>
      <c r="C3" s="10">
        <v>1</v>
      </c>
      <c r="D3" s="10" t="s">
        <v>129</v>
      </c>
      <c r="E3" s="4" t="s">
        <v>104</v>
      </c>
      <c r="F3" s="8">
        <v>10</v>
      </c>
      <c r="G3" s="3">
        <v>10</v>
      </c>
      <c r="H3" s="8"/>
      <c r="I3" s="3">
        <v>5</v>
      </c>
      <c r="J3" s="8"/>
      <c r="K3" s="3">
        <v>5</v>
      </c>
      <c r="L3" s="8">
        <v>10</v>
      </c>
      <c r="M3" s="2"/>
      <c r="N3" s="2">
        <f t="shared" si="0"/>
        <v>40</v>
      </c>
    </row>
    <row r="4" spans="1:15" x14ac:dyDescent="0.25">
      <c r="A4" s="10">
        <v>29</v>
      </c>
      <c r="B4" s="10" t="s">
        <v>186</v>
      </c>
      <c r="C4" s="10">
        <v>1</v>
      </c>
      <c r="D4" s="10" t="s">
        <v>129</v>
      </c>
      <c r="E4" s="4" t="s">
        <v>51</v>
      </c>
      <c r="F4" s="8">
        <v>10</v>
      </c>
      <c r="G4" s="3"/>
      <c r="H4" s="8">
        <v>10</v>
      </c>
      <c r="I4" s="3"/>
      <c r="J4" s="6">
        <v>5</v>
      </c>
      <c r="K4" s="3">
        <v>10</v>
      </c>
      <c r="L4" s="8"/>
      <c r="M4" s="2"/>
      <c r="N4" s="2">
        <f t="shared" si="0"/>
        <v>35</v>
      </c>
    </row>
    <row r="5" spans="1:15" x14ac:dyDescent="0.25">
      <c r="A5" s="10">
        <v>27</v>
      </c>
      <c r="B5" s="10" t="s">
        <v>205</v>
      </c>
      <c r="C5" s="10">
        <v>1</v>
      </c>
      <c r="D5" s="10" t="s">
        <v>129</v>
      </c>
      <c r="E5" s="4" t="s">
        <v>70</v>
      </c>
      <c r="F5" s="8"/>
      <c r="G5" s="3">
        <v>10</v>
      </c>
      <c r="H5" s="8">
        <v>10</v>
      </c>
      <c r="I5" s="3"/>
      <c r="J5" s="8">
        <v>0</v>
      </c>
      <c r="K5" s="3">
        <v>10</v>
      </c>
      <c r="L5" s="8"/>
      <c r="M5" s="2">
        <v>0</v>
      </c>
      <c r="N5" s="2">
        <f t="shared" si="0"/>
        <v>30</v>
      </c>
    </row>
    <row r="6" spans="1:15" x14ac:dyDescent="0.25">
      <c r="A6" s="10">
        <v>26</v>
      </c>
      <c r="B6" s="10" t="s">
        <v>229</v>
      </c>
      <c r="C6" s="10">
        <v>1</v>
      </c>
      <c r="D6" s="10" t="s">
        <v>129</v>
      </c>
      <c r="E6" s="4" t="s">
        <v>94</v>
      </c>
      <c r="F6" s="8">
        <v>10</v>
      </c>
      <c r="G6" s="3">
        <v>10</v>
      </c>
      <c r="H6" s="8"/>
      <c r="I6" s="3"/>
      <c r="J6" s="8"/>
      <c r="K6" s="3"/>
      <c r="L6" s="8">
        <v>6</v>
      </c>
      <c r="M6" s="2">
        <v>1</v>
      </c>
      <c r="N6" s="2">
        <f t="shared" si="0"/>
        <v>27</v>
      </c>
    </row>
    <row r="7" spans="1:15" x14ac:dyDescent="0.25">
      <c r="A7" s="10">
        <v>25</v>
      </c>
      <c r="B7" s="10" t="s">
        <v>130</v>
      </c>
      <c r="C7" s="10">
        <v>1</v>
      </c>
      <c r="D7" s="10" t="s">
        <v>129</v>
      </c>
      <c r="E7" s="4" t="s">
        <v>4</v>
      </c>
      <c r="F7" s="8"/>
      <c r="G7" s="3">
        <v>10</v>
      </c>
      <c r="H7" s="8"/>
      <c r="I7" s="3">
        <v>4</v>
      </c>
      <c r="J7" s="8"/>
      <c r="K7" s="3">
        <v>10</v>
      </c>
      <c r="L7" s="8"/>
      <c r="M7" s="2"/>
      <c r="N7" s="2">
        <f t="shared" si="0"/>
        <v>24</v>
      </c>
    </row>
    <row r="8" spans="1:15" x14ac:dyDescent="0.25">
      <c r="A8" s="10">
        <v>30</v>
      </c>
      <c r="B8" s="10" t="s">
        <v>145</v>
      </c>
      <c r="C8" s="10">
        <v>1</v>
      </c>
      <c r="D8" s="10" t="s">
        <v>129</v>
      </c>
      <c r="E8" s="4" t="s">
        <v>14</v>
      </c>
      <c r="F8" s="8">
        <v>4</v>
      </c>
      <c r="G8" s="3">
        <v>8</v>
      </c>
      <c r="H8" s="8"/>
      <c r="I8" s="3"/>
      <c r="J8" s="8"/>
      <c r="K8" s="3">
        <v>8</v>
      </c>
      <c r="L8" s="8"/>
      <c r="M8" s="2"/>
      <c r="N8" s="2">
        <f t="shared" si="0"/>
        <v>20</v>
      </c>
    </row>
    <row r="9" spans="1:15" x14ac:dyDescent="0.25">
      <c r="A9" s="10">
        <v>24</v>
      </c>
      <c r="B9" s="10" t="s">
        <v>238</v>
      </c>
      <c r="C9" s="10">
        <v>1</v>
      </c>
      <c r="D9" s="10" t="s">
        <v>129</v>
      </c>
      <c r="E9" s="4" t="s">
        <v>103</v>
      </c>
      <c r="F9" s="8">
        <v>10</v>
      </c>
      <c r="G9" s="3"/>
      <c r="H9" s="8">
        <v>0</v>
      </c>
      <c r="I9" s="3"/>
      <c r="J9" s="8">
        <v>0</v>
      </c>
      <c r="K9" s="3">
        <v>9</v>
      </c>
      <c r="L9" s="8">
        <v>0</v>
      </c>
      <c r="M9" s="2"/>
      <c r="N9" s="2">
        <f t="shared" si="0"/>
        <v>19</v>
      </c>
    </row>
    <row r="10" spans="1:15" x14ac:dyDescent="0.25">
      <c r="A10" s="10">
        <v>56</v>
      </c>
      <c r="B10" s="10" t="s">
        <v>218</v>
      </c>
      <c r="C10" s="10">
        <v>1</v>
      </c>
      <c r="D10" s="10" t="s">
        <v>157</v>
      </c>
      <c r="E10" s="4" t="s">
        <v>83</v>
      </c>
      <c r="F10" s="8">
        <v>10</v>
      </c>
      <c r="G10" s="3">
        <v>9</v>
      </c>
      <c r="H10" s="8">
        <v>10</v>
      </c>
      <c r="I10" s="3">
        <v>10</v>
      </c>
      <c r="J10" s="8">
        <v>10</v>
      </c>
      <c r="K10" s="3">
        <v>10</v>
      </c>
      <c r="L10" s="8"/>
      <c r="M10" s="2">
        <v>9</v>
      </c>
      <c r="N10" s="2">
        <f t="shared" si="0"/>
        <v>68</v>
      </c>
      <c r="O10" s="7">
        <f>(N10+N11+N12)/3</f>
        <v>47</v>
      </c>
    </row>
    <row r="11" spans="1:15" x14ac:dyDescent="0.25">
      <c r="A11" s="10">
        <v>58</v>
      </c>
      <c r="B11" s="10" t="s">
        <v>156</v>
      </c>
      <c r="C11" s="10">
        <v>1</v>
      </c>
      <c r="D11" s="10" t="s">
        <v>157</v>
      </c>
      <c r="E11" s="4" t="s">
        <v>22</v>
      </c>
      <c r="F11" s="8">
        <v>10</v>
      </c>
      <c r="G11" s="3">
        <v>8</v>
      </c>
      <c r="H11" s="8">
        <v>10</v>
      </c>
      <c r="I11" s="3"/>
      <c r="J11" s="8"/>
      <c r="K11" s="3"/>
      <c r="L11" s="8"/>
      <c r="M11" s="2">
        <v>10</v>
      </c>
      <c r="N11" s="2">
        <f t="shared" si="0"/>
        <v>38</v>
      </c>
    </row>
    <row r="12" spans="1:15" x14ac:dyDescent="0.25">
      <c r="A12" s="10">
        <v>57</v>
      </c>
      <c r="B12" s="10" t="s">
        <v>237</v>
      </c>
      <c r="C12" s="10">
        <v>1</v>
      </c>
      <c r="D12" s="10" t="s">
        <v>157</v>
      </c>
      <c r="E12" s="4" t="s">
        <v>102</v>
      </c>
      <c r="F12" s="8">
        <v>10</v>
      </c>
      <c r="G12" s="3">
        <v>5</v>
      </c>
      <c r="H12" s="8">
        <v>10</v>
      </c>
      <c r="I12" s="3"/>
      <c r="J12" s="8"/>
      <c r="K12" s="3"/>
      <c r="L12" s="8"/>
      <c r="M12" s="2">
        <v>10</v>
      </c>
      <c r="N12" s="2">
        <f t="shared" si="0"/>
        <v>35</v>
      </c>
    </row>
    <row r="13" spans="1:15" x14ac:dyDescent="0.25">
      <c r="A13" s="10">
        <v>81</v>
      </c>
      <c r="B13" s="10" t="s">
        <v>173</v>
      </c>
      <c r="C13" s="10">
        <v>1</v>
      </c>
      <c r="D13" s="10" t="s">
        <v>143</v>
      </c>
      <c r="E13" s="4" t="s">
        <v>38</v>
      </c>
      <c r="F13" s="8">
        <v>10</v>
      </c>
      <c r="G13" s="3">
        <v>10</v>
      </c>
      <c r="H13" s="8">
        <v>6</v>
      </c>
      <c r="I13" s="3">
        <v>10</v>
      </c>
      <c r="J13" s="8">
        <v>10</v>
      </c>
      <c r="K13" s="3">
        <v>5</v>
      </c>
      <c r="L13" s="8">
        <v>5</v>
      </c>
      <c r="M13" s="2">
        <v>10</v>
      </c>
      <c r="N13" s="2">
        <f t="shared" si="0"/>
        <v>66</v>
      </c>
      <c r="O13" s="7">
        <f>(N13+N14+N15+N16)/4</f>
        <v>41.5</v>
      </c>
    </row>
    <row r="14" spans="1:15" x14ac:dyDescent="0.25">
      <c r="A14" s="10">
        <v>80</v>
      </c>
      <c r="B14" s="10" t="s">
        <v>225</v>
      </c>
      <c r="C14" s="10">
        <v>1</v>
      </c>
      <c r="D14" s="10" t="s">
        <v>143</v>
      </c>
      <c r="E14" s="4" t="s">
        <v>90</v>
      </c>
      <c r="F14" s="8">
        <v>10</v>
      </c>
      <c r="G14" s="3">
        <v>10</v>
      </c>
      <c r="H14" s="8">
        <v>10</v>
      </c>
      <c r="I14" s="3">
        <v>10</v>
      </c>
      <c r="J14" s="8"/>
      <c r="K14" s="3"/>
      <c r="L14" s="8"/>
      <c r="M14" s="2">
        <v>9</v>
      </c>
      <c r="N14" s="2">
        <f t="shared" si="0"/>
        <v>49</v>
      </c>
    </row>
    <row r="15" spans="1:15" x14ac:dyDescent="0.25">
      <c r="A15" s="10">
        <v>79</v>
      </c>
      <c r="B15" s="10" t="s">
        <v>160</v>
      </c>
      <c r="C15" s="10">
        <v>1</v>
      </c>
      <c r="D15" s="10" t="s">
        <v>143</v>
      </c>
      <c r="E15" s="4" t="s">
        <v>25</v>
      </c>
      <c r="F15" s="8">
        <v>10</v>
      </c>
      <c r="G15" s="3">
        <v>8</v>
      </c>
      <c r="H15" s="8"/>
      <c r="I15" s="3">
        <v>10</v>
      </c>
      <c r="J15" s="8"/>
      <c r="K15" s="3"/>
      <c r="L15" s="8"/>
      <c r="M15" s="2"/>
      <c r="N15" s="2">
        <f t="shared" si="0"/>
        <v>28</v>
      </c>
    </row>
    <row r="16" spans="1:15" x14ac:dyDescent="0.25">
      <c r="A16" s="10">
        <v>82</v>
      </c>
      <c r="B16" s="10" t="s">
        <v>184</v>
      </c>
      <c r="C16" s="10">
        <v>1</v>
      </c>
      <c r="D16" s="10" t="s">
        <v>143</v>
      </c>
      <c r="E16" s="4" t="s">
        <v>49</v>
      </c>
      <c r="F16" s="8">
        <v>10</v>
      </c>
      <c r="G16" s="3">
        <v>1</v>
      </c>
      <c r="H16" s="8">
        <v>2</v>
      </c>
      <c r="I16" s="3">
        <v>10</v>
      </c>
      <c r="J16" s="8"/>
      <c r="K16" s="3"/>
      <c r="L16" s="8"/>
      <c r="M16" s="2"/>
      <c r="N16" s="2">
        <f t="shared" si="0"/>
        <v>23</v>
      </c>
    </row>
    <row r="17" spans="1:15" x14ac:dyDescent="0.25">
      <c r="A17" s="10">
        <v>78</v>
      </c>
      <c r="B17" s="10" t="s">
        <v>216</v>
      </c>
      <c r="C17" s="10">
        <v>1</v>
      </c>
      <c r="D17" s="10" t="s">
        <v>143</v>
      </c>
      <c r="E17" s="4" t="s">
        <v>81</v>
      </c>
      <c r="F17" s="8">
        <v>1</v>
      </c>
      <c r="G17" s="3">
        <v>5</v>
      </c>
      <c r="H17" s="8">
        <v>0</v>
      </c>
      <c r="I17" s="3">
        <v>8</v>
      </c>
      <c r="J17" s="8">
        <v>0</v>
      </c>
      <c r="K17" s="3">
        <v>6</v>
      </c>
      <c r="L17" s="8">
        <v>0</v>
      </c>
      <c r="M17" s="2">
        <v>0</v>
      </c>
      <c r="N17" s="2">
        <f t="shared" si="0"/>
        <v>20</v>
      </c>
    </row>
    <row r="18" spans="1:15" x14ac:dyDescent="0.25">
      <c r="A18" s="10">
        <v>77</v>
      </c>
      <c r="B18" s="10" t="s">
        <v>231</v>
      </c>
      <c r="C18" s="10">
        <v>1</v>
      </c>
      <c r="D18" s="10" t="s">
        <v>143</v>
      </c>
      <c r="E18" s="4" t="s">
        <v>96</v>
      </c>
      <c r="F18" s="8">
        <v>3</v>
      </c>
      <c r="G18" s="3">
        <v>5</v>
      </c>
      <c r="H18" s="8"/>
      <c r="I18" s="3">
        <v>5</v>
      </c>
      <c r="J18" s="8">
        <v>5</v>
      </c>
      <c r="K18" s="3"/>
      <c r="L18" s="8">
        <v>0</v>
      </c>
      <c r="M18" s="2"/>
      <c r="N18" s="2">
        <f t="shared" si="0"/>
        <v>18</v>
      </c>
    </row>
    <row r="19" spans="1:15" x14ac:dyDescent="0.25">
      <c r="A19" s="10">
        <v>75</v>
      </c>
      <c r="B19" s="10" t="s">
        <v>158</v>
      </c>
      <c r="C19" s="10">
        <v>1</v>
      </c>
      <c r="D19" s="10" t="s">
        <v>143</v>
      </c>
      <c r="E19" s="4" t="s">
        <v>23</v>
      </c>
      <c r="F19" s="8">
        <v>1</v>
      </c>
      <c r="G19" s="3">
        <v>1</v>
      </c>
      <c r="H19" s="8"/>
      <c r="I19" s="3">
        <v>1</v>
      </c>
      <c r="J19" s="8"/>
      <c r="K19" s="3">
        <v>1</v>
      </c>
      <c r="L19" s="8">
        <v>2</v>
      </c>
      <c r="M19" s="2"/>
      <c r="N19" s="2">
        <f t="shared" si="0"/>
        <v>6</v>
      </c>
    </row>
    <row r="20" spans="1:15" x14ac:dyDescent="0.25">
      <c r="A20" s="10">
        <v>76</v>
      </c>
      <c r="B20" s="10" t="s">
        <v>171</v>
      </c>
      <c r="C20" s="10">
        <v>1</v>
      </c>
      <c r="D20" s="10" t="s">
        <v>143</v>
      </c>
      <c r="E20" s="4" t="s">
        <v>36</v>
      </c>
      <c r="F20" s="8">
        <v>0</v>
      </c>
      <c r="G20" s="3">
        <v>0</v>
      </c>
      <c r="H20" s="8"/>
      <c r="I20" s="3"/>
      <c r="J20" s="8"/>
      <c r="K20" s="3"/>
      <c r="L20" s="8">
        <v>0</v>
      </c>
      <c r="M20" s="2"/>
      <c r="N20" s="2">
        <f t="shared" si="0"/>
        <v>0</v>
      </c>
    </row>
    <row r="21" spans="1:15" x14ac:dyDescent="0.25">
      <c r="A21" s="10">
        <v>98</v>
      </c>
      <c r="B21" s="10" t="s">
        <v>199</v>
      </c>
      <c r="C21" s="10">
        <v>1</v>
      </c>
      <c r="D21" s="10" t="s">
        <v>149</v>
      </c>
      <c r="E21" s="4" t="s">
        <v>64</v>
      </c>
      <c r="F21" s="8">
        <v>10</v>
      </c>
      <c r="G21" s="3">
        <v>8</v>
      </c>
      <c r="H21" s="8"/>
      <c r="I21" s="3"/>
      <c r="J21" s="8"/>
      <c r="K21" s="3"/>
      <c r="L21" s="8"/>
      <c r="M21" s="2">
        <v>0</v>
      </c>
      <c r="N21" s="2">
        <f t="shared" si="0"/>
        <v>18</v>
      </c>
      <c r="O21" s="7">
        <f>(N21+N22+N23+N24)/4</f>
        <v>12.25</v>
      </c>
    </row>
    <row r="22" spans="1:15" x14ac:dyDescent="0.25">
      <c r="A22" s="10">
        <v>93</v>
      </c>
      <c r="B22" s="10" t="s">
        <v>155</v>
      </c>
      <c r="C22" s="10">
        <v>1</v>
      </c>
      <c r="D22" s="10" t="s">
        <v>149</v>
      </c>
      <c r="E22" s="4" t="s">
        <v>21</v>
      </c>
      <c r="F22" s="8"/>
      <c r="G22" s="3">
        <v>9</v>
      </c>
      <c r="H22" s="8">
        <v>0</v>
      </c>
      <c r="I22" s="3">
        <v>5</v>
      </c>
      <c r="J22" s="8"/>
      <c r="K22" s="3"/>
      <c r="L22" s="8"/>
      <c r="M22" s="2"/>
      <c r="N22" s="2">
        <f t="shared" si="0"/>
        <v>14</v>
      </c>
    </row>
    <row r="23" spans="1:15" x14ac:dyDescent="0.25">
      <c r="A23" s="10">
        <v>97</v>
      </c>
      <c r="B23" s="10" t="s">
        <v>244</v>
      </c>
      <c r="C23" s="10">
        <v>1</v>
      </c>
      <c r="D23" s="10" t="s">
        <v>149</v>
      </c>
      <c r="E23" s="4" t="s">
        <v>109</v>
      </c>
      <c r="F23" s="8"/>
      <c r="G23" s="3"/>
      <c r="H23" s="8"/>
      <c r="I23" s="3"/>
      <c r="J23" s="8"/>
      <c r="K23" s="3"/>
      <c r="L23" s="8">
        <v>10</v>
      </c>
      <c r="M23" s="2">
        <v>0</v>
      </c>
      <c r="N23" s="2">
        <f t="shared" si="0"/>
        <v>10</v>
      </c>
    </row>
    <row r="24" spans="1:15" x14ac:dyDescent="0.25">
      <c r="A24" s="10">
        <v>94</v>
      </c>
      <c r="B24" s="10" t="s">
        <v>200</v>
      </c>
      <c r="C24" s="10">
        <v>1</v>
      </c>
      <c r="D24" s="10" t="s">
        <v>149</v>
      </c>
      <c r="E24" s="4" t="s">
        <v>65</v>
      </c>
      <c r="F24" s="8">
        <v>5</v>
      </c>
      <c r="G24" s="3">
        <v>1</v>
      </c>
      <c r="H24" s="8">
        <v>0</v>
      </c>
      <c r="I24" s="3"/>
      <c r="J24" s="8"/>
      <c r="K24" s="3">
        <v>1</v>
      </c>
      <c r="L24" s="8">
        <v>0</v>
      </c>
      <c r="M24" s="2">
        <v>0</v>
      </c>
      <c r="N24" s="2">
        <f t="shared" si="0"/>
        <v>7</v>
      </c>
    </row>
    <row r="25" spans="1:15" x14ac:dyDescent="0.25">
      <c r="A25" s="10">
        <v>95</v>
      </c>
      <c r="B25" s="10" t="s">
        <v>189</v>
      </c>
      <c r="C25" s="10">
        <v>1</v>
      </c>
      <c r="D25" s="10" t="s">
        <v>149</v>
      </c>
      <c r="E25" s="4" t="s">
        <v>54</v>
      </c>
      <c r="F25" s="8"/>
      <c r="G25" s="3"/>
      <c r="H25" s="8">
        <v>0</v>
      </c>
      <c r="I25" s="3">
        <v>1</v>
      </c>
      <c r="J25" s="8"/>
      <c r="K25" s="3">
        <v>3</v>
      </c>
      <c r="L25" s="8">
        <v>0</v>
      </c>
      <c r="M25" s="2">
        <v>1</v>
      </c>
      <c r="N25" s="2">
        <f t="shared" si="0"/>
        <v>5</v>
      </c>
    </row>
    <row r="26" spans="1:15" x14ac:dyDescent="0.25">
      <c r="A26" s="10">
        <v>99</v>
      </c>
      <c r="B26" s="10" t="s">
        <v>235</v>
      </c>
      <c r="C26" s="10">
        <v>1</v>
      </c>
      <c r="D26" s="10" t="s">
        <v>149</v>
      </c>
      <c r="E26" s="4" t="s">
        <v>100</v>
      </c>
      <c r="F26" s="8">
        <v>0</v>
      </c>
      <c r="G26" s="3"/>
      <c r="H26" s="8">
        <v>0</v>
      </c>
      <c r="I26" s="3">
        <v>1</v>
      </c>
      <c r="J26" s="8"/>
      <c r="K26" s="3"/>
      <c r="L26" s="8"/>
      <c r="M26" s="2">
        <v>0</v>
      </c>
      <c r="N26" s="2">
        <f t="shared" si="0"/>
        <v>1</v>
      </c>
    </row>
    <row r="27" spans="1:15" x14ac:dyDescent="0.25">
      <c r="A27" s="10">
        <v>100</v>
      </c>
      <c r="B27" s="10" t="s">
        <v>220</v>
      </c>
      <c r="C27" s="10">
        <v>1</v>
      </c>
      <c r="D27" s="10" t="s">
        <v>149</v>
      </c>
      <c r="E27" s="4" t="s">
        <v>85</v>
      </c>
      <c r="F27" s="8"/>
      <c r="G27" s="3"/>
      <c r="H27" s="8">
        <v>0</v>
      </c>
      <c r="I27" s="3"/>
      <c r="J27" s="8"/>
      <c r="K27" s="3">
        <v>1</v>
      </c>
      <c r="L27" s="8"/>
      <c r="M27" s="2"/>
      <c r="N27" s="2">
        <f t="shared" si="0"/>
        <v>1</v>
      </c>
    </row>
    <row r="28" spans="1:15" x14ac:dyDescent="0.25">
      <c r="A28" s="10">
        <v>96</v>
      </c>
      <c r="B28" s="10" t="s">
        <v>161</v>
      </c>
      <c r="C28" s="10">
        <v>1</v>
      </c>
      <c r="D28" s="10" t="s">
        <v>149</v>
      </c>
      <c r="E28" s="4" t="s">
        <v>26</v>
      </c>
      <c r="F28" s="8"/>
      <c r="G28" s="3"/>
      <c r="H28" s="8">
        <v>0</v>
      </c>
      <c r="I28" s="3"/>
      <c r="J28" s="8"/>
      <c r="K28" s="3"/>
      <c r="L28" s="8"/>
      <c r="M28" s="2"/>
      <c r="N28" s="2">
        <f t="shared" si="0"/>
        <v>0</v>
      </c>
    </row>
    <row r="29" spans="1:15" x14ac:dyDescent="0.25">
      <c r="A29" s="10">
        <v>5</v>
      </c>
      <c r="B29" s="10" t="s">
        <v>154</v>
      </c>
      <c r="C29" s="10">
        <v>1</v>
      </c>
      <c r="D29" s="10" t="s">
        <v>132</v>
      </c>
      <c r="E29" s="4" t="s">
        <v>20</v>
      </c>
      <c r="F29" s="8"/>
      <c r="G29" s="3">
        <v>10</v>
      </c>
      <c r="H29" s="8"/>
      <c r="I29" s="3"/>
      <c r="J29" s="8">
        <v>10</v>
      </c>
      <c r="K29" s="3">
        <v>5</v>
      </c>
      <c r="L29" s="8">
        <v>10</v>
      </c>
      <c r="M29" s="2">
        <v>9</v>
      </c>
      <c r="N29" s="2">
        <f t="shared" si="0"/>
        <v>44</v>
      </c>
      <c r="O29" s="7">
        <f>(N29+N30+N31+N32)/4</f>
        <v>40.75</v>
      </c>
    </row>
    <row r="30" spans="1:15" x14ac:dyDescent="0.25">
      <c r="A30" s="10">
        <v>6</v>
      </c>
      <c r="B30" s="10" t="s">
        <v>203</v>
      </c>
      <c r="C30" s="10">
        <v>1</v>
      </c>
      <c r="D30" s="10" t="s">
        <v>132</v>
      </c>
      <c r="E30" s="4" t="s">
        <v>68</v>
      </c>
      <c r="F30" s="8">
        <v>9</v>
      </c>
      <c r="G30" s="3">
        <v>10</v>
      </c>
      <c r="H30" s="8"/>
      <c r="I30" s="3"/>
      <c r="J30" s="8">
        <v>10</v>
      </c>
      <c r="K30" s="3">
        <v>5</v>
      </c>
      <c r="L30" s="8"/>
      <c r="M30" s="2">
        <v>9</v>
      </c>
      <c r="N30" s="2">
        <f t="shared" si="0"/>
        <v>43</v>
      </c>
    </row>
    <row r="31" spans="1:15" x14ac:dyDescent="0.25">
      <c r="A31" s="10">
        <v>7</v>
      </c>
      <c r="B31" s="10" t="s">
        <v>165</v>
      </c>
      <c r="C31" s="10">
        <v>1</v>
      </c>
      <c r="D31" s="10" t="s">
        <v>132</v>
      </c>
      <c r="E31" s="4" t="s">
        <v>30</v>
      </c>
      <c r="F31" s="8">
        <v>10</v>
      </c>
      <c r="G31" s="3">
        <v>9</v>
      </c>
      <c r="H31" s="8"/>
      <c r="I31" s="3"/>
      <c r="J31" s="8"/>
      <c r="K31" s="3">
        <v>5</v>
      </c>
      <c r="L31" s="8">
        <v>10</v>
      </c>
      <c r="M31" s="2">
        <v>9</v>
      </c>
      <c r="N31" s="2">
        <f t="shared" si="0"/>
        <v>43</v>
      </c>
    </row>
    <row r="32" spans="1:15" x14ac:dyDescent="0.25">
      <c r="A32" s="10">
        <v>8</v>
      </c>
      <c r="B32" s="10" t="s">
        <v>187</v>
      </c>
      <c r="C32" s="10">
        <v>1</v>
      </c>
      <c r="D32" s="10" t="s">
        <v>132</v>
      </c>
      <c r="E32" s="4" t="s">
        <v>52</v>
      </c>
      <c r="F32" s="8"/>
      <c r="G32" s="3">
        <v>10</v>
      </c>
      <c r="H32" s="8">
        <v>7</v>
      </c>
      <c r="I32" s="3"/>
      <c r="J32" s="8">
        <v>10</v>
      </c>
      <c r="K32" s="3">
        <v>6</v>
      </c>
      <c r="L32" s="8"/>
      <c r="M32" s="2"/>
      <c r="N32" s="2">
        <f t="shared" si="0"/>
        <v>33</v>
      </c>
    </row>
    <row r="33" spans="1:15" x14ac:dyDescent="0.25">
      <c r="A33" s="10">
        <v>9</v>
      </c>
      <c r="B33" s="10" t="s">
        <v>183</v>
      </c>
      <c r="C33" s="10">
        <v>1</v>
      </c>
      <c r="D33" s="10" t="s">
        <v>132</v>
      </c>
      <c r="E33" s="4" t="s">
        <v>48</v>
      </c>
      <c r="F33" s="8">
        <v>10</v>
      </c>
      <c r="G33" s="3">
        <v>10</v>
      </c>
      <c r="H33" s="8"/>
      <c r="I33" s="3"/>
      <c r="J33" s="8"/>
      <c r="K33" s="3"/>
      <c r="L33" s="8"/>
      <c r="M33" s="2">
        <v>9</v>
      </c>
      <c r="N33" s="2">
        <f t="shared" si="0"/>
        <v>29</v>
      </c>
    </row>
    <row r="34" spans="1:15" x14ac:dyDescent="0.25">
      <c r="A34" s="10">
        <v>44</v>
      </c>
      <c r="B34" s="10" t="s">
        <v>172</v>
      </c>
      <c r="C34" s="10">
        <v>1</v>
      </c>
      <c r="D34" s="10" t="s">
        <v>134</v>
      </c>
      <c r="E34" s="4" t="s">
        <v>37</v>
      </c>
      <c r="F34" s="8">
        <v>0</v>
      </c>
      <c r="G34" s="3"/>
      <c r="H34" s="8"/>
      <c r="I34" s="3">
        <v>9</v>
      </c>
      <c r="J34" s="8">
        <v>1</v>
      </c>
      <c r="K34" s="3">
        <v>1</v>
      </c>
      <c r="L34" s="8"/>
      <c r="M34" s="2">
        <v>1</v>
      </c>
      <c r="N34" s="2">
        <f t="shared" ref="N34:N54" si="1">SUM(F34:M34)</f>
        <v>12</v>
      </c>
      <c r="O34" s="7">
        <f>(N34+N35+N36)/3</f>
        <v>5</v>
      </c>
    </row>
    <row r="35" spans="1:15" x14ac:dyDescent="0.25">
      <c r="A35" s="10">
        <v>45</v>
      </c>
      <c r="B35" s="10" t="s">
        <v>204</v>
      </c>
      <c r="C35" s="10">
        <v>1</v>
      </c>
      <c r="D35" s="10" t="s">
        <v>134</v>
      </c>
      <c r="E35" s="4" t="s">
        <v>69</v>
      </c>
      <c r="F35" s="8"/>
      <c r="G35" s="3"/>
      <c r="H35" s="8"/>
      <c r="I35" s="3">
        <v>1</v>
      </c>
      <c r="J35" s="8"/>
      <c r="K35" s="3">
        <v>1</v>
      </c>
      <c r="L35" s="8"/>
      <c r="M35" s="2">
        <v>0</v>
      </c>
      <c r="N35" s="2">
        <f t="shared" si="1"/>
        <v>2</v>
      </c>
    </row>
    <row r="36" spans="1:15" x14ac:dyDescent="0.25">
      <c r="A36" s="10">
        <v>43</v>
      </c>
      <c r="B36" s="10" t="s">
        <v>246</v>
      </c>
      <c r="C36" s="10">
        <v>1</v>
      </c>
      <c r="D36" s="10" t="s">
        <v>134</v>
      </c>
      <c r="E36" s="4" t="s">
        <v>111</v>
      </c>
      <c r="F36" s="8"/>
      <c r="G36" s="3"/>
      <c r="H36" s="8"/>
      <c r="I36" s="3"/>
      <c r="J36" s="8"/>
      <c r="K36" s="3"/>
      <c r="L36" s="8"/>
      <c r="M36" s="2">
        <v>1</v>
      </c>
      <c r="N36" s="2">
        <f t="shared" si="1"/>
        <v>1</v>
      </c>
    </row>
    <row r="37" spans="1:15" x14ac:dyDescent="0.25">
      <c r="A37" s="10">
        <v>101</v>
      </c>
      <c r="B37" s="10" t="s">
        <v>162</v>
      </c>
      <c r="C37" s="10">
        <v>1</v>
      </c>
      <c r="D37" s="10" t="s">
        <v>138</v>
      </c>
      <c r="E37" s="4" t="s">
        <v>27</v>
      </c>
      <c r="F37" s="8">
        <v>10</v>
      </c>
      <c r="G37" s="3">
        <v>10</v>
      </c>
      <c r="H37" s="8"/>
      <c r="I37" s="3">
        <v>9</v>
      </c>
      <c r="J37" s="8">
        <v>10</v>
      </c>
      <c r="K37" s="3">
        <v>9</v>
      </c>
      <c r="L37" s="8">
        <v>9</v>
      </c>
      <c r="M37" s="2"/>
      <c r="N37" s="2">
        <f t="shared" si="1"/>
        <v>57</v>
      </c>
      <c r="O37" s="7">
        <f>(N37+N38+N39+N40)/4</f>
        <v>39</v>
      </c>
    </row>
    <row r="38" spans="1:15" x14ac:dyDescent="0.25">
      <c r="A38" s="10">
        <v>107</v>
      </c>
      <c r="B38" s="10" t="s">
        <v>170</v>
      </c>
      <c r="C38" s="10">
        <v>1</v>
      </c>
      <c r="D38" s="10" t="s">
        <v>138</v>
      </c>
      <c r="E38" s="4" t="s">
        <v>35</v>
      </c>
      <c r="F38" s="8">
        <v>10</v>
      </c>
      <c r="G38" s="3">
        <v>10</v>
      </c>
      <c r="H38" s="8">
        <v>6</v>
      </c>
      <c r="I38" s="3"/>
      <c r="J38" s="8"/>
      <c r="K38" s="3">
        <v>5</v>
      </c>
      <c r="L38" s="8">
        <v>5</v>
      </c>
      <c r="M38" s="2"/>
      <c r="N38" s="2">
        <f t="shared" si="1"/>
        <v>36</v>
      </c>
    </row>
    <row r="39" spans="1:15" x14ac:dyDescent="0.25">
      <c r="A39" s="10">
        <v>104</v>
      </c>
      <c r="B39" s="10" t="s">
        <v>224</v>
      </c>
      <c r="C39" s="10">
        <v>1</v>
      </c>
      <c r="D39" s="10" t="s">
        <v>138</v>
      </c>
      <c r="E39" s="4" t="s">
        <v>89</v>
      </c>
      <c r="F39" s="8">
        <v>7</v>
      </c>
      <c r="G39" s="3">
        <v>6</v>
      </c>
      <c r="H39" s="8">
        <v>10</v>
      </c>
      <c r="I39" s="3"/>
      <c r="J39" s="8"/>
      <c r="K39" s="3">
        <v>9</v>
      </c>
      <c r="L39" s="8"/>
      <c r="M39" s="2"/>
      <c r="N39" s="2">
        <f t="shared" si="1"/>
        <v>32</v>
      </c>
    </row>
    <row r="40" spans="1:15" x14ac:dyDescent="0.25">
      <c r="A40" s="10">
        <v>106</v>
      </c>
      <c r="B40" s="10" t="s">
        <v>222</v>
      </c>
      <c r="C40" s="10">
        <v>1</v>
      </c>
      <c r="D40" s="10" t="s">
        <v>138</v>
      </c>
      <c r="E40" s="4" t="s">
        <v>87</v>
      </c>
      <c r="F40" s="8">
        <v>10</v>
      </c>
      <c r="G40" s="3">
        <v>5</v>
      </c>
      <c r="H40" s="8">
        <v>0</v>
      </c>
      <c r="I40" s="3">
        <v>5</v>
      </c>
      <c r="J40" s="8">
        <v>0</v>
      </c>
      <c r="K40" s="3">
        <v>6</v>
      </c>
      <c r="L40" s="8">
        <v>5</v>
      </c>
      <c r="M40" s="2">
        <v>0</v>
      </c>
      <c r="N40" s="2">
        <f t="shared" si="1"/>
        <v>31</v>
      </c>
    </row>
    <row r="41" spans="1:15" x14ac:dyDescent="0.25">
      <c r="A41" s="10">
        <v>108</v>
      </c>
      <c r="B41" s="10" t="s">
        <v>196</v>
      </c>
      <c r="C41" s="10">
        <v>1</v>
      </c>
      <c r="D41" s="10" t="s">
        <v>138</v>
      </c>
      <c r="E41" s="4" t="s">
        <v>61</v>
      </c>
      <c r="F41" s="8">
        <v>10</v>
      </c>
      <c r="G41" s="3">
        <v>10</v>
      </c>
      <c r="H41" s="8">
        <v>0</v>
      </c>
      <c r="I41" s="3"/>
      <c r="J41" s="8">
        <v>5</v>
      </c>
      <c r="K41" s="3">
        <v>5</v>
      </c>
      <c r="L41" s="8">
        <v>0</v>
      </c>
      <c r="M41" s="2"/>
      <c r="N41" s="2">
        <f t="shared" si="1"/>
        <v>30</v>
      </c>
    </row>
    <row r="42" spans="1:15" x14ac:dyDescent="0.25">
      <c r="A42" s="10">
        <v>105</v>
      </c>
      <c r="B42" s="10" t="s">
        <v>245</v>
      </c>
      <c r="C42" s="10">
        <v>1</v>
      </c>
      <c r="D42" s="10" t="s">
        <v>138</v>
      </c>
      <c r="E42" s="4" t="s">
        <v>110</v>
      </c>
      <c r="F42" s="8">
        <v>10</v>
      </c>
      <c r="G42" s="3">
        <v>8</v>
      </c>
      <c r="H42" s="8">
        <v>6</v>
      </c>
      <c r="I42" s="3"/>
      <c r="J42" s="8"/>
      <c r="K42" s="3"/>
      <c r="L42" s="8"/>
      <c r="M42" s="2"/>
      <c r="N42" s="2">
        <f t="shared" si="1"/>
        <v>24</v>
      </c>
    </row>
    <row r="43" spans="1:15" x14ac:dyDescent="0.25">
      <c r="A43" s="10">
        <v>102</v>
      </c>
      <c r="B43" s="10" t="s">
        <v>193</v>
      </c>
      <c r="C43" s="10">
        <v>1</v>
      </c>
      <c r="D43" s="10" t="s">
        <v>138</v>
      </c>
      <c r="E43" s="4" t="s">
        <v>58</v>
      </c>
      <c r="F43" s="8">
        <v>10</v>
      </c>
      <c r="G43" s="3">
        <v>1</v>
      </c>
      <c r="H43" s="8">
        <v>8</v>
      </c>
      <c r="I43" s="3"/>
      <c r="J43" s="8"/>
      <c r="K43" s="3"/>
      <c r="L43" s="8"/>
      <c r="M43" s="2"/>
      <c r="N43" s="2">
        <f t="shared" si="1"/>
        <v>19</v>
      </c>
    </row>
    <row r="44" spans="1:15" x14ac:dyDescent="0.25">
      <c r="A44" s="10">
        <v>103</v>
      </c>
      <c r="B44" s="10" t="s">
        <v>226</v>
      </c>
      <c r="C44" s="10">
        <v>1</v>
      </c>
      <c r="D44" s="10" t="s">
        <v>138</v>
      </c>
      <c r="E44" s="4" t="s">
        <v>91</v>
      </c>
      <c r="F44" s="8">
        <v>10</v>
      </c>
      <c r="G44" s="3">
        <v>5</v>
      </c>
      <c r="H44" s="8"/>
      <c r="I44" s="3"/>
      <c r="J44" s="8"/>
      <c r="K44" s="3"/>
      <c r="L44" s="8"/>
      <c r="M44" s="2"/>
      <c r="N44" s="2">
        <f t="shared" si="1"/>
        <v>15</v>
      </c>
    </row>
    <row r="45" spans="1:15" x14ac:dyDescent="0.25">
      <c r="A45" s="10">
        <v>71</v>
      </c>
      <c r="B45" s="10" t="s">
        <v>139</v>
      </c>
      <c r="C45" s="10">
        <v>1</v>
      </c>
      <c r="D45" s="10" t="s">
        <v>140</v>
      </c>
      <c r="E45" s="4" t="s">
        <v>10</v>
      </c>
      <c r="F45" s="8">
        <v>9</v>
      </c>
      <c r="G45" s="3"/>
      <c r="H45" s="8">
        <v>6</v>
      </c>
      <c r="I45" s="3">
        <v>4</v>
      </c>
      <c r="J45" s="8"/>
      <c r="K45" s="3"/>
      <c r="L45" s="8"/>
      <c r="M45" s="2"/>
      <c r="N45" s="2">
        <f t="shared" si="1"/>
        <v>19</v>
      </c>
      <c r="O45" s="7">
        <f>(N45+N46+N47+N48)/4</f>
        <v>16.5</v>
      </c>
    </row>
    <row r="46" spans="1:15" x14ac:dyDescent="0.25">
      <c r="A46" s="10">
        <v>72</v>
      </c>
      <c r="B46" s="10" t="s">
        <v>185</v>
      </c>
      <c r="C46" s="10">
        <v>1</v>
      </c>
      <c r="D46" s="10" t="s">
        <v>140</v>
      </c>
      <c r="E46" s="4" t="s">
        <v>50</v>
      </c>
      <c r="F46" s="8">
        <v>8</v>
      </c>
      <c r="G46" s="3">
        <v>1</v>
      </c>
      <c r="H46" s="8"/>
      <c r="I46" s="3"/>
      <c r="J46" s="8"/>
      <c r="K46" s="3">
        <v>3</v>
      </c>
      <c r="L46" s="8">
        <v>7</v>
      </c>
      <c r="M46" s="2"/>
      <c r="N46" s="2">
        <f t="shared" si="1"/>
        <v>19</v>
      </c>
    </row>
    <row r="47" spans="1:15" x14ac:dyDescent="0.25">
      <c r="A47" s="10">
        <v>69</v>
      </c>
      <c r="B47" s="10" t="s">
        <v>152</v>
      </c>
      <c r="C47" s="10">
        <v>1</v>
      </c>
      <c r="D47" s="10" t="s">
        <v>140</v>
      </c>
      <c r="E47" s="4" t="s">
        <v>18</v>
      </c>
      <c r="F47" s="8"/>
      <c r="G47" s="3"/>
      <c r="H47" s="8">
        <v>0</v>
      </c>
      <c r="I47" s="3"/>
      <c r="J47" s="8"/>
      <c r="K47" s="3">
        <v>5</v>
      </c>
      <c r="L47" s="8">
        <v>10</v>
      </c>
      <c r="M47" s="2"/>
      <c r="N47" s="2">
        <f t="shared" si="1"/>
        <v>15</v>
      </c>
    </row>
    <row r="48" spans="1:15" x14ac:dyDescent="0.25">
      <c r="A48" s="10">
        <v>66</v>
      </c>
      <c r="B48" s="10" t="s">
        <v>188</v>
      </c>
      <c r="C48" s="10">
        <v>1</v>
      </c>
      <c r="D48" s="10" t="s">
        <v>140</v>
      </c>
      <c r="E48" s="4" t="s">
        <v>53</v>
      </c>
      <c r="F48" s="8"/>
      <c r="G48" s="3">
        <v>7</v>
      </c>
      <c r="H48" s="8">
        <v>2</v>
      </c>
      <c r="I48" s="3"/>
      <c r="J48" s="8"/>
      <c r="K48" s="3">
        <v>4</v>
      </c>
      <c r="L48" s="8"/>
      <c r="M48" s="2"/>
      <c r="N48" s="2">
        <f t="shared" si="1"/>
        <v>13</v>
      </c>
    </row>
    <row r="49" spans="1:15" x14ac:dyDescent="0.25">
      <c r="A49" s="10">
        <v>68</v>
      </c>
      <c r="B49" s="10" t="s">
        <v>177</v>
      </c>
      <c r="C49" s="10">
        <v>1</v>
      </c>
      <c r="D49" s="10" t="s">
        <v>140</v>
      </c>
      <c r="E49" s="4" t="s">
        <v>42</v>
      </c>
      <c r="F49" s="8"/>
      <c r="G49" s="3">
        <v>5</v>
      </c>
      <c r="H49" s="8">
        <v>6</v>
      </c>
      <c r="I49" s="3"/>
      <c r="J49" s="8"/>
      <c r="K49" s="3"/>
      <c r="L49" s="8">
        <v>1</v>
      </c>
      <c r="M49" s="2">
        <v>1</v>
      </c>
      <c r="N49" s="2">
        <f t="shared" si="1"/>
        <v>13</v>
      </c>
    </row>
    <row r="50" spans="1:15" x14ac:dyDescent="0.25">
      <c r="A50" s="10">
        <v>67</v>
      </c>
      <c r="B50" s="10" t="s">
        <v>214</v>
      </c>
      <c r="C50" s="10">
        <v>1</v>
      </c>
      <c r="D50" s="10" t="s">
        <v>140</v>
      </c>
      <c r="E50" s="4" t="s">
        <v>79</v>
      </c>
      <c r="F50" s="8"/>
      <c r="G50" s="3">
        <v>5</v>
      </c>
      <c r="H50" s="8">
        <v>0</v>
      </c>
      <c r="I50" s="3"/>
      <c r="J50" s="8"/>
      <c r="K50" s="3">
        <v>1</v>
      </c>
      <c r="L50" s="8"/>
      <c r="M50" s="2"/>
      <c r="N50" s="2">
        <f t="shared" si="1"/>
        <v>6</v>
      </c>
    </row>
    <row r="51" spans="1:15" x14ac:dyDescent="0.25">
      <c r="A51" s="10">
        <v>65</v>
      </c>
      <c r="B51" s="10" t="s">
        <v>213</v>
      </c>
      <c r="C51" s="10">
        <v>1</v>
      </c>
      <c r="D51" s="10" t="s">
        <v>140</v>
      </c>
      <c r="E51" s="4" t="s">
        <v>78</v>
      </c>
      <c r="F51" s="8">
        <v>2</v>
      </c>
      <c r="G51" s="3"/>
      <c r="H51" s="8"/>
      <c r="I51" s="3"/>
      <c r="J51" s="8"/>
      <c r="K51" s="3"/>
      <c r="L51" s="8"/>
      <c r="M51" s="2">
        <v>1</v>
      </c>
      <c r="N51" s="2">
        <f t="shared" si="1"/>
        <v>3</v>
      </c>
    </row>
    <row r="52" spans="1:15" x14ac:dyDescent="0.25">
      <c r="A52" s="10">
        <v>70</v>
      </c>
      <c r="B52" s="10" t="s">
        <v>192</v>
      </c>
      <c r="C52" s="10">
        <v>1</v>
      </c>
      <c r="D52" s="10" t="s">
        <v>140</v>
      </c>
      <c r="E52" s="4" t="s">
        <v>57</v>
      </c>
      <c r="F52" s="8"/>
      <c r="G52" s="3"/>
      <c r="H52" s="8"/>
      <c r="I52" s="3"/>
      <c r="J52" s="8"/>
      <c r="K52" s="3"/>
      <c r="L52" s="8"/>
      <c r="M52" s="2">
        <v>1</v>
      </c>
      <c r="N52" s="2">
        <f t="shared" si="1"/>
        <v>1</v>
      </c>
    </row>
    <row r="53" spans="1:15" x14ac:dyDescent="0.25">
      <c r="A53" s="10">
        <v>51</v>
      </c>
      <c r="B53" s="10" t="s">
        <v>194</v>
      </c>
      <c r="C53" s="10">
        <v>1</v>
      </c>
      <c r="D53" s="10" t="s">
        <v>151</v>
      </c>
      <c r="E53" s="4" t="s">
        <v>59</v>
      </c>
      <c r="F53" s="8">
        <v>10</v>
      </c>
      <c r="G53" s="3">
        <v>5</v>
      </c>
      <c r="H53" s="8">
        <v>6</v>
      </c>
      <c r="I53" s="3">
        <v>5</v>
      </c>
      <c r="J53" s="8"/>
      <c r="K53" s="3">
        <v>6</v>
      </c>
      <c r="L53" s="8">
        <v>5</v>
      </c>
      <c r="M53" s="2">
        <v>8</v>
      </c>
      <c r="N53" s="2">
        <f t="shared" si="1"/>
        <v>45</v>
      </c>
      <c r="O53" s="7">
        <f>(N53+N54)/2</f>
        <v>39.5</v>
      </c>
    </row>
    <row r="54" spans="1:15" x14ac:dyDescent="0.25">
      <c r="A54" s="10">
        <v>52</v>
      </c>
      <c r="B54" s="10" t="s">
        <v>206</v>
      </c>
      <c r="C54" s="10">
        <v>1</v>
      </c>
      <c r="D54" s="10" t="s">
        <v>151</v>
      </c>
      <c r="E54" s="4" t="s">
        <v>71</v>
      </c>
      <c r="F54" s="8">
        <v>10</v>
      </c>
      <c r="G54" s="3">
        <v>10</v>
      </c>
      <c r="H54" s="8">
        <v>10</v>
      </c>
      <c r="I54" s="3">
        <v>1</v>
      </c>
      <c r="J54" s="8"/>
      <c r="K54" s="3">
        <v>3</v>
      </c>
      <c r="L54" s="8"/>
      <c r="M54" s="2"/>
      <c r="N54" s="2">
        <f t="shared" si="1"/>
        <v>34</v>
      </c>
    </row>
  </sheetData>
  <sortState ref="A2:N54">
    <sortCondition ref="D2:D54"/>
    <sortCondition descending="1" ref="N2:N54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pane ySplit="1" topLeftCell="A29" activePane="bottomLeft" state="frozen"/>
      <selection activeCell="F1" sqref="F1"/>
      <selection pane="bottomLeft" activeCell="O44" sqref="O44"/>
    </sheetView>
  </sheetViews>
  <sheetFormatPr defaultRowHeight="15" x14ac:dyDescent="0.25"/>
  <cols>
    <col min="1" max="1" width="9.140625" style="11" customWidth="1"/>
    <col min="2" max="2" width="39.140625" style="11" customWidth="1"/>
    <col min="3" max="3" width="5" style="11" customWidth="1"/>
    <col min="4" max="4" width="15.5703125" style="11" customWidth="1"/>
    <col min="5" max="5" width="10.140625" style="1" bestFit="1" customWidth="1"/>
    <col min="6" max="6" width="6.140625" style="9" bestFit="1" customWidth="1"/>
    <col min="7" max="7" width="6.140625" style="7" bestFit="1" customWidth="1"/>
    <col min="8" max="8" width="6.140625" style="9" bestFit="1" customWidth="1"/>
    <col min="9" max="9" width="6.140625" style="7" bestFit="1" customWidth="1"/>
    <col min="10" max="10" width="6.140625" style="9" bestFit="1" customWidth="1"/>
    <col min="11" max="11" width="6.140625" style="7" bestFit="1" customWidth="1"/>
    <col min="12" max="12" width="6.140625" style="9" bestFit="1" customWidth="1"/>
    <col min="13" max="13" width="6.140625" style="7" bestFit="1" customWidth="1"/>
    <col min="14" max="16384" width="9.140625" style="7"/>
  </cols>
  <sheetData>
    <row r="1" spans="1:15" x14ac:dyDescent="0.25">
      <c r="A1" s="10" t="s">
        <v>121</v>
      </c>
      <c r="B1" s="10" t="s">
        <v>122</v>
      </c>
      <c r="C1" s="10" t="s">
        <v>123</v>
      </c>
      <c r="D1" s="10" t="s">
        <v>124</v>
      </c>
      <c r="E1" s="3" t="s">
        <v>0</v>
      </c>
      <c r="F1" s="8" t="s">
        <v>112</v>
      </c>
      <c r="G1" s="2" t="s">
        <v>113</v>
      </c>
      <c r="H1" s="8" t="s">
        <v>114</v>
      </c>
      <c r="I1" s="2" t="s">
        <v>115</v>
      </c>
      <c r="J1" s="8" t="s">
        <v>116</v>
      </c>
      <c r="K1" s="2" t="s">
        <v>117</v>
      </c>
      <c r="L1" s="8" t="s">
        <v>118</v>
      </c>
      <c r="M1" s="2" t="s">
        <v>119</v>
      </c>
      <c r="N1" s="8" t="s">
        <v>120</v>
      </c>
      <c r="O1" s="12" t="s">
        <v>255</v>
      </c>
    </row>
    <row r="2" spans="1:15" x14ac:dyDescent="0.25">
      <c r="A2" s="10">
        <v>17</v>
      </c>
      <c r="B2" s="10" t="s">
        <v>128</v>
      </c>
      <c r="C2" s="10">
        <v>4</v>
      </c>
      <c r="D2" s="10" t="s">
        <v>129</v>
      </c>
      <c r="E2" s="4" t="s">
        <v>3</v>
      </c>
      <c r="F2" s="8">
        <v>10</v>
      </c>
      <c r="G2" s="3">
        <v>10</v>
      </c>
      <c r="H2" s="8">
        <v>10</v>
      </c>
      <c r="I2" s="3">
        <v>10</v>
      </c>
      <c r="J2" s="8">
        <v>10</v>
      </c>
      <c r="K2" s="3"/>
      <c r="L2" s="8">
        <v>9</v>
      </c>
      <c r="M2" s="2">
        <v>6</v>
      </c>
      <c r="N2" s="2">
        <f t="shared" ref="N2:N33" si="0">SUM(F2:M2)</f>
        <v>65</v>
      </c>
      <c r="O2" s="7">
        <f>(N2+N3+N4+N5)/4</f>
        <v>61.25</v>
      </c>
    </row>
    <row r="3" spans="1:15" x14ac:dyDescent="0.25">
      <c r="A3" s="10">
        <v>21</v>
      </c>
      <c r="B3" s="10" t="s">
        <v>198</v>
      </c>
      <c r="C3" s="10">
        <v>2</v>
      </c>
      <c r="D3" s="10" t="s">
        <v>129</v>
      </c>
      <c r="E3" s="4" t="s">
        <v>63</v>
      </c>
      <c r="F3" s="8">
        <v>10</v>
      </c>
      <c r="G3" s="3">
        <v>9</v>
      </c>
      <c r="H3" s="8">
        <v>10</v>
      </c>
      <c r="I3" s="3">
        <v>5</v>
      </c>
      <c r="J3" s="8">
        <v>10</v>
      </c>
      <c r="K3" s="3">
        <v>10</v>
      </c>
      <c r="L3" s="8">
        <v>7</v>
      </c>
      <c r="M3" s="2">
        <v>1</v>
      </c>
      <c r="N3" s="2">
        <f t="shared" si="0"/>
        <v>62</v>
      </c>
    </row>
    <row r="4" spans="1:15" x14ac:dyDescent="0.25">
      <c r="A4" s="10">
        <v>20</v>
      </c>
      <c r="B4" s="10" t="s">
        <v>182</v>
      </c>
      <c r="C4" s="10">
        <v>3</v>
      </c>
      <c r="D4" s="10" t="s">
        <v>129</v>
      </c>
      <c r="E4" s="4" t="s">
        <v>47</v>
      </c>
      <c r="F4" s="8">
        <v>10</v>
      </c>
      <c r="G4" s="3">
        <v>10</v>
      </c>
      <c r="H4" s="8">
        <v>10</v>
      </c>
      <c r="I4" s="3">
        <v>5</v>
      </c>
      <c r="J4" s="8">
        <v>10</v>
      </c>
      <c r="K4" s="3">
        <v>10</v>
      </c>
      <c r="L4" s="8">
        <v>7</v>
      </c>
      <c r="M4" s="2"/>
      <c r="N4" s="2">
        <f t="shared" si="0"/>
        <v>62</v>
      </c>
    </row>
    <row r="5" spans="1:15" x14ac:dyDescent="0.25">
      <c r="A5" s="10">
        <v>19</v>
      </c>
      <c r="B5" s="10" t="s">
        <v>230</v>
      </c>
      <c r="C5" s="10">
        <v>3</v>
      </c>
      <c r="D5" s="10" t="s">
        <v>129</v>
      </c>
      <c r="E5" s="4" t="s">
        <v>95</v>
      </c>
      <c r="F5" s="8">
        <v>10</v>
      </c>
      <c r="G5" s="3">
        <v>9</v>
      </c>
      <c r="H5" s="8">
        <v>10</v>
      </c>
      <c r="I5" s="3">
        <v>7</v>
      </c>
      <c r="J5" s="8">
        <v>10</v>
      </c>
      <c r="K5" s="3">
        <v>9</v>
      </c>
      <c r="L5" s="8">
        <v>1</v>
      </c>
      <c r="M5" s="2"/>
      <c r="N5" s="2">
        <f t="shared" si="0"/>
        <v>56</v>
      </c>
    </row>
    <row r="6" spans="1:15" x14ac:dyDescent="0.25">
      <c r="A6" s="10">
        <v>18</v>
      </c>
      <c r="B6" s="10" t="s">
        <v>215</v>
      </c>
      <c r="C6" s="10">
        <v>4</v>
      </c>
      <c r="D6" s="10" t="s">
        <v>129</v>
      </c>
      <c r="E6" s="4" t="s">
        <v>80</v>
      </c>
      <c r="F6" s="8">
        <v>3</v>
      </c>
      <c r="G6" s="3">
        <v>10</v>
      </c>
      <c r="H6" s="8">
        <v>10</v>
      </c>
      <c r="I6" s="3">
        <v>5</v>
      </c>
      <c r="J6" s="8">
        <v>10</v>
      </c>
      <c r="K6" s="3">
        <v>10</v>
      </c>
      <c r="L6" s="8">
        <v>7</v>
      </c>
      <c r="M6" s="2">
        <v>0</v>
      </c>
      <c r="N6" s="2">
        <f t="shared" si="0"/>
        <v>55</v>
      </c>
    </row>
    <row r="7" spans="1:15" x14ac:dyDescent="0.25">
      <c r="A7" s="10">
        <v>22</v>
      </c>
      <c r="B7" s="10" t="s">
        <v>240</v>
      </c>
      <c r="C7" s="10">
        <v>2</v>
      </c>
      <c r="D7" s="10" t="s">
        <v>129</v>
      </c>
      <c r="E7" s="4" t="s">
        <v>105</v>
      </c>
      <c r="F7" s="8">
        <v>10</v>
      </c>
      <c r="G7" s="3">
        <v>10</v>
      </c>
      <c r="H7" s="8">
        <v>10</v>
      </c>
      <c r="I7" s="3"/>
      <c r="J7" s="6">
        <v>10</v>
      </c>
      <c r="K7" s="3">
        <v>1</v>
      </c>
      <c r="L7" s="8">
        <v>7</v>
      </c>
      <c r="M7" s="2"/>
      <c r="N7" s="2">
        <f t="shared" si="0"/>
        <v>48</v>
      </c>
    </row>
    <row r="8" spans="1:15" x14ac:dyDescent="0.25">
      <c r="A8" s="10">
        <v>23</v>
      </c>
      <c r="B8" s="10" t="s">
        <v>141</v>
      </c>
      <c r="C8" s="10">
        <v>2</v>
      </c>
      <c r="D8" s="10" t="s">
        <v>129</v>
      </c>
      <c r="E8" s="4" t="s">
        <v>11</v>
      </c>
      <c r="F8" s="8">
        <v>5</v>
      </c>
      <c r="G8" s="3">
        <v>8</v>
      </c>
      <c r="H8" s="8">
        <v>10</v>
      </c>
      <c r="I8" s="3"/>
      <c r="J8" s="8">
        <v>10</v>
      </c>
      <c r="K8" s="3"/>
      <c r="L8" s="8">
        <v>7</v>
      </c>
      <c r="M8" s="2"/>
      <c r="N8" s="2">
        <f t="shared" si="0"/>
        <v>40</v>
      </c>
    </row>
    <row r="9" spans="1:15" x14ac:dyDescent="0.25">
      <c r="A9" s="10">
        <v>10</v>
      </c>
      <c r="B9" s="10" t="s">
        <v>208</v>
      </c>
      <c r="C9" s="10">
        <v>2</v>
      </c>
      <c r="D9" s="10" t="s">
        <v>147</v>
      </c>
      <c r="E9" s="4" t="s">
        <v>73</v>
      </c>
      <c r="F9" s="8">
        <v>10</v>
      </c>
      <c r="G9" s="3">
        <v>10</v>
      </c>
      <c r="H9" s="8"/>
      <c r="I9" s="3">
        <v>10</v>
      </c>
      <c r="J9" s="8">
        <v>10</v>
      </c>
      <c r="K9" s="3">
        <v>10</v>
      </c>
      <c r="L9" s="8"/>
      <c r="M9" s="2">
        <v>7</v>
      </c>
      <c r="N9" s="2">
        <f t="shared" si="0"/>
        <v>57</v>
      </c>
      <c r="O9" s="7">
        <f>(N9+N10+N11+N12)/4</f>
        <v>54</v>
      </c>
    </row>
    <row r="10" spans="1:15" x14ac:dyDescent="0.25">
      <c r="A10" s="10">
        <v>11</v>
      </c>
      <c r="B10" s="10" t="s">
        <v>195</v>
      </c>
      <c r="C10" s="10">
        <v>2</v>
      </c>
      <c r="D10" s="10" t="s">
        <v>147</v>
      </c>
      <c r="E10" s="4" t="s">
        <v>60</v>
      </c>
      <c r="F10" s="8">
        <v>10</v>
      </c>
      <c r="G10" s="3">
        <v>10</v>
      </c>
      <c r="H10" s="8"/>
      <c r="I10" s="3">
        <v>10</v>
      </c>
      <c r="J10" s="8">
        <v>10</v>
      </c>
      <c r="K10" s="3">
        <v>10</v>
      </c>
      <c r="L10" s="8"/>
      <c r="M10" s="2">
        <v>7</v>
      </c>
      <c r="N10" s="2">
        <f t="shared" si="0"/>
        <v>57</v>
      </c>
    </row>
    <row r="11" spans="1:15" x14ac:dyDescent="0.25">
      <c r="A11" s="10">
        <v>12</v>
      </c>
      <c r="B11" s="10" t="s">
        <v>236</v>
      </c>
      <c r="C11" s="10">
        <v>2</v>
      </c>
      <c r="D11" s="10" t="s">
        <v>147</v>
      </c>
      <c r="E11" s="4" t="s">
        <v>101</v>
      </c>
      <c r="F11" s="8">
        <v>10</v>
      </c>
      <c r="G11" s="3">
        <v>9</v>
      </c>
      <c r="H11" s="8"/>
      <c r="I11" s="3">
        <v>9</v>
      </c>
      <c r="J11" s="8">
        <v>10</v>
      </c>
      <c r="K11" s="3">
        <v>10</v>
      </c>
      <c r="L11" s="8"/>
      <c r="M11" s="2">
        <v>8</v>
      </c>
      <c r="N11" s="2">
        <f t="shared" si="0"/>
        <v>56</v>
      </c>
    </row>
    <row r="12" spans="1:15" x14ac:dyDescent="0.25">
      <c r="A12" s="10">
        <v>15</v>
      </c>
      <c r="B12" s="10" t="s">
        <v>146</v>
      </c>
      <c r="C12" s="10">
        <v>2</v>
      </c>
      <c r="D12" s="10" t="s">
        <v>147</v>
      </c>
      <c r="E12" s="4" t="s">
        <v>15</v>
      </c>
      <c r="F12" s="8">
        <v>10</v>
      </c>
      <c r="G12" s="3">
        <v>9</v>
      </c>
      <c r="H12" s="8"/>
      <c r="I12" s="3">
        <v>9</v>
      </c>
      <c r="J12" s="8">
        <v>1</v>
      </c>
      <c r="K12" s="3">
        <v>10</v>
      </c>
      <c r="L12" s="8"/>
      <c r="M12" s="2">
        <v>7</v>
      </c>
      <c r="N12" s="2">
        <f t="shared" si="0"/>
        <v>46</v>
      </c>
    </row>
    <row r="13" spans="1:15" x14ac:dyDescent="0.25">
      <c r="A13" s="10">
        <v>13</v>
      </c>
      <c r="B13" s="10" t="s">
        <v>179</v>
      </c>
      <c r="C13" s="10">
        <v>2</v>
      </c>
      <c r="D13" s="10" t="s">
        <v>147</v>
      </c>
      <c r="E13" s="4" t="s">
        <v>44</v>
      </c>
      <c r="F13" s="8">
        <v>10</v>
      </c>
      <c r="G13" s="3">
        <v>8</v>
      </c>
      <c r="H13" s="8"/>
      <c r="I13" s="3">
        <v>9</v>
      </c>
      <c r="J13" s="8"/>
      <c r="K13" s="3">
        <v>10</v>
      </c>
      <c r="L13" s="8"/>
      <c r="M13" s="2">
        <v>7</v>
      </c>
      <c r="N13" s="2">
        <f t="shared" si="0"/>
        <v>44</v>
      </c>
    </row>
    <row r="14" spans="1:15" x14ac:dyDescent="0.25">
      <c r="A14" s="10">
        <v>16</v>
      </c>
      <c r="B14" s="10" t="s">
        <v>241</v>
      </c>
      <c r="C14" s="10">
        <v>2</v>
      </c>
      <c r="D14" s="10" t="s">
        <v>147</v>
      </c>
      <c r="E14" s="4" t="s">
        <v>106</v>
      </c>
      <c r="F14" s="8">
        <v>10</v>
      </c>
      <c r="G14" s="3">
        <v>8</v>
      </c>
      <c r="H14" s="8"/>
      <c r="I14" s="3">
        <v>9</v>
      </c>
      <c r="J14" s="8">
        <v>0</v>
      </c>
      <c r="K14" s="3">
        <v>8</v>
      </c>
      <c r="L14" s="8"/>
      <c r="M14" s="2">
        <v>8</v>
      </c>
      <c r="N14" s="2">
        <f t="shared" si="0"/>
        <v>43</v>
      </c>
    </row>
    <row r="15" spans="1:15" x14ac:dyDescent="0.25">
      <c r="A15" s="10">
        <v>14</v>
      </c>
      <c r="B15" s="10" t="s">
        <v>211</v>
      </c>
      <c r="C15" s="10">
        <v>2</v>
      </c>
      <c r="D15" s="10" t="s">
        <v>147</v>
      </c>
      <c r="E15" s="4" t="s">
        <v>76</v>
      </c>
      <c r="F15" s="8">
        <v>10</v>
      </c>
      <c r="G15" s="3">
        <v>10</v>
      </c>
      <c r="H15" s="8"/>
      <c r="I15" s="3">
        <v>10</v>
      </c>
      <c r="J15" s="8">
        <v>5</v>
      </c>
      <c r="K15" s="3"/>
      <c r="L15" s="8"/>
      <c r="M15" s="2">
        <v>7</v>
      </c>
      <c r="N15" s="2">
        <f t="shared" si="0"/>
        <v>42</v>
      </c>
    </row>
    <row r="16" spans="1:15" x14ac:dyDescent="0.25">
      <c r="A16" s="10">
        <v>53</v>
      </c>
      <c r="B16" s="10" t="s">
        <v>234</v>
      </c>
      <c r="C16" s="10">
        <v>3</v>
      </c>
      <c r="D16" s="10" t="s">
        <v>157</v>
      </c>
      <c r="E16" s="4" t="s">
        <v>99</v>
      </c>
      <c r="F16" s="8"/>
      <c r="G16" s="3">
        <v>10</v>
      </c>
      <c r="H16" s="8">
        <v>8</v>
      </c>
      <c r="I16" s="3">
        <v>10</v>
      </c>
      <c r="J16" s="8"/>
      <c r="K16" s="3"/>
      <c r="L16" s="8">
        <v>9</v>
      </c>
      <c r="M16" s="2">
        <v>10</v>
      </c>
      <c r="N16" s="2">
        <f t="shared" si="0"/>
        <v>47</v>
      </c>
      <c r="O16" s="7">
        <f>(N16+N17+N18)/3</f>
        <v>35</v>
      </c>
    </row>
    <row r="17" spans="1:15" x14ac:dyDescent="0.25">
      <c r="A17" s="10">
        <v>55</v>
      </c>
      <c r="B17" s="10" t="s">
        <v>190</v>
      </c>
      <c r="C17" s="10">
        <v>2</v>
      </c>
      <c r="D17" s="10" t="s">
        <v>157</v>
      </c>
      <c r="E17" s="4" t="s">
        <v>55</v>
      </c>
      <c r="F17" s="8"/>
      <c r="G17" s="3">
        <v>10</v>
      </c>
      <c r="H17" s="8"/>
      <c r="I17" s="3"/>
      <c r="J17" s="8"/>
      <c r="K17" s="3"/>
      <c r="L17" s="8">
        <v>10</v>
      </c>
      <c r="M17" s="2">
        <v>10</v>
      </c>
      <c r="N17" s="2">
        <f t="shared" si="0"/>
        <v>30</v>
      </c>
    </row>
    <row r="18" spans="1:15" x14ac:dyDescent="0.25">
      <c r="A18" s="10">
        <v>54</v>
      </c>
      <c r="B18" s="10" t="s">
        <v>227</v>
      </c>
      <c r="C18" s="10">
        <v>3</v>
      </c>
      <c r="D18" s="10" t="s">
        <v>157</v>
      </c>
      <c r="E18" s="4" t="s">
        <v>92</v>
      </c>
      <c r="F18" s="8"/>
      <c r="G18" s="3">
        <v>9</v>
      </c>
      <c r="H18" s="8"/>
      <c r="I18" s="3"/>
      <c r="J18" s="8"/>
      <c r="K18" s="3"/>
      <c r="L18" s="8">
        <v>10</v>
      </c>
      <c r="M18" s="2">
        <v>9</v>
      </c>
      <c r="N18" s="2">
        <f t="shared" si="0"/>
        <v>28</v>
      </c>
    </row>
    <row r="19" spans="1:15" x14ac:dyDescent="0.25">
      <c r="A19" s="10">
        <v>74</v>
      </c>
      <c r="B19" s="10" t="s">
        <v>142</v>
      </c>
      <c r="C19" s="10">
        <v>4</v>
      </c>
      <c r="D19" s="10" t="s">
        <v>143</v>
      </c>
      <c r="E19" s="4" t="s">
        <v>12</v>
      </c>
      <c r="F19" s="8">
        <v>0</v>
      </c>
      <c r="G19" s="3">
        <v>5</v>
      </c>
      <c r="H19" s="8">
        <v>10</v>
      </c>
      <c r="I19" s="3"/>
      <c r="J19" s="8">
        <v>10</v>
      </c>
      <c r="K19" s="3">
        <v>10</v>
      </c>
      <c r="L19" s="8">
        <v>9</v>
      </c>
      <c r="M19" s="2">
        <v>1</v>
      </c>
      <c r="N19" s="2">
        <f t="shared" si="0"/>
        <v>45</v>
      </c>
      <c r="O19" s="7">
        <f>(N19+N20)/2</f>
        <v>36.5</v>
      </c>
    </row>
    <row r="20" spans="1:15" x14ac:dyDescent="0.25">
      <c r="A20" s="10">
        <v>73</v>
      </c>
      <c r="B20" s="10" t="s">
        <v>210</v>
      </c>
      <c r="C20" s="10">
        <v>2</v>
      </c>
      <c r="D20" s="10" t="s">
        <v>143</v>
      </c>
      <c r="E20" s="4" t="s">
        <v>75</v>
      </c>
      <c r="F20" s="8">
        <v>7</v>
      </c>
      <c r="G20" s="3">
        <v>2</v>
      </c>
      <c r="H20" s="8">
        <v>10</v>
      </c>
      <c r="I20" s="3">
        <v>9</v>
      </c>
      <c r="J20" s="8"/>
      <c r="K20" s="3"/>
      <c r="L20" s="8"/>
      <c r="M20" s="2"/>
      <c r="N20" s="2">
        <f t="shared" si="0"/>
        <v>28</v>
      </c>
    </row>
    <row r="21" spans="1:15" x14ac:dyDescent="0.25">
      <c r="A21" s="10">
        <v>90</v>
      </c>
      <c r="B21" s="10" t="s">
        <v>174</v>
      </c>
      <c r="C21" s="10">
        <v>5</v>
      </c>
      <c r="D21" s="10" t="s">
        <v>149</v>
      </c>
      <c r="E21" s="4" t="s">
        <v>39</v>
      </c>
      <c r="F21" s="8">
        <v>10</v>
      </c>
      <c r="G21" s="3">
        <v>9</v>
      </c>
      <c r="H21" s="8">
        <v>10</v>
      </c>
      <c r="I21" s="3">
        <v>7</v>
      </c>
      <c r="J21" s="8"/>
      <c r="K21" s="3">
        <v>10</v>
      </c>
      <c r="L21" s="8">
        <v>7</v>
      </c>
      <c r="M21" s="2">
        <v>1</v>
      </c>
      <c r="N21" s="2">
        <f t="shared" si="0"/>
        <v>54</v>
      </c>
      <c r="O21" s="7">
        <f>(N21+N22+N23+N24)/4</f>
        <v>40.5</v>
      </c>
    </row>
    <row r="22" spans="1:15" x14ac:dyDescent="0.25">
      <c r="A22" s="10">
        <v>84</v>
      </c>
      <c r="B22" s="10" t="s">
        <v>148</v>
      </c>
      <c r="C22" s="10">
        <v>4</v>
      </c>
      <c r="D22" s="10" t="s">
        <v>149</v>
      </c>
      <c r="E22" s="4" t="s">
        <v>16</v>
      </c>
      <c r="F22" s="8">
        <v>10</v>
      </c>
      <c r="G22" s="3">
        <v>10</v>
      </c>
      <c r="H22" s="8">
        <v>10</v>
      </c>
      <c r="I22" s="3"/>
      <c r="J22" s="8"/>
      <c r="K22" s="3">
        <v>5</v>
      </c>
      <c r="L22" s="8">
        <v>8</v>
      </c>
      <c r="M22" s="2"/>
      <c r="N22" s="2">
        <f t="shared" si="0"/>
        <v>43</v>
      </c>
    </row>
    <row r="23" spans="1:15" x14ac:dyDescent="0.25">
      <c r="A23" s="10">
        <v>87</v>
      </c>
      <c r="B23" s="10" t="s">
        <v>164</v>
      </c>
      <c r="C23" s="10">
        <v>5</v>
      </c>
      <c r="D23" s="10" t="s">
        <v>149</v>
      </c>
      <c r="E23" s="4" t="s">
        <v>29</v>
      </c>
      <c r="F23" s="8">
        <v>10</v>
      </c>
      <c r="G23" s="3">
        <v>10</v>
      </c>
      <c r="H23" s="8">
        <v>10</v>
      </c>
      <c r="I23" s="3"/>
      <c r="J23" s="8"/>
      <c r="K23" s="3">
        <v>5</v>
      </c>
      <c r="L23" s="8"/>
      <c r="M23" s="2"/>
      <c r="N23" s="2">
        <f t="shared" si="0"/>
        <v>35</v>
      </c>
    </row>
    <row r="24" spans="1:15" x14ac:dyDescent="0.25">
      <c r="A24" s="10">
        <v>88</v>
      </c>
      <c r="B24" s="10" t="s">
        <v>180</v>
      </c>
      <c r="C24" s="10">
        <v>6</v>
      </c>
      <c r="D24" s="10" t="s">
        <v>149</v>
      </c>
      <c r="E24" s="4" t="s">
        <v>45</v>
      </c>
      <c r="F24" s="8">
        <v>10</v>
      </c>
      <c r="G24" s="3">
        <v>10</v>
      </c>
      <c r="H24" s="8">
        <v>10</v>
      </c>
      <c r="I24" s="3"/>
      <c r="J24" s="8"/>
      <c r="K24" s="3"/>
      <c r="L24" s="8"/>
      <c r="M24" s="2"/>
      <c r="N24" s="2">
        <f t="shared" si="0"/>
        <v>30</v>
      </c>
    </row>
    <row r="25" spans="1:15" x14ac:dyDescent="0.25">
      <c r="A25" s="10">
        <v>86</v>
      </c>
      <c r="B25" s="10" t="s">
        <v>197</v>
      </c>
      <c r="C25" s="10">
        <v>4</v>
      </c>
      <c r="D25" s="10" t="s">
        <v>149</v>
      </c>
      <c r="E25" s="4" t="s">
        <v>62</v>
      </c>
      <c r="F25" s="8">
        <v>2</v>
      </c>
      <c r="G25" s="3">
        <v>8</v>
      </c>
      <c r="H25" s="8">
        <v>10</v>
      </c>
      <c r="I25" s="3"/>
      <c r="J25" s="8"/>
      <c r="K25" s="3">
        <v>9</v>
      </c>
      <c r="L25" s="8"/>
      <c r="M25" s="2"/>
      <c r="N25" s="2">
        <f t="shared" si="0"/>
        <v>29</v>
      </c>
    </row>
    <row r="26" spans="1:15" x14ac:dyDescent="0.25">
      <c r="A26" s="10">
        <v>85</v>
      </c>
      <c r="B26" s="10" t="s">
        <v>153</v>
      </c>
      <c r="C26" s="10">
        <v>2</v>
      </c>
      <c r="D26" s="10" t="s">
        <v>149</v>
      </c>
      <c r="E26" s="4" t="s">
        <v>19</v>
      </c>
      <c r="F26" s="8">
        <v>5</v>
      </c>
      <c r="G26" s="3">
        <v>5</v>
      </c>
      <c r="H26" s="8">
        <v>0</v>
      </c>
      <c r="I26" s="3">
        <v>4</v>
      </c>
      <c r="J26" s="8">
        <v>0</v>
      </c>
      <c r="K26" s="3">
        <v>1</v>
      </c>
      <c r="L26" s="8"/>
      <c r="M26" s="2">
        <v>1</v>
      </c>
      <c r="N26" s="2">
        <f t="shared" si="0"/>
        <v>16</v>
      </c>
    </row>
    <row r="27" spans="1:15" x14ac:dyDescent="0.25">
      <c r="A27" s="10">
        <v>92</v>
      </c>
      <c r="B27" s="10" t="s">
        <v>168</v>
      </c>
      <c r="C27" s="10">
        <v>2</v>
      </c>
      <c r="D27" s="10" t="s">
        <v>149</v>
      </c>
      <c r="E27" s="4" t="s">
        <v>33</v>
      </c>
      <c r="F27" s="8">
        <v>5</v>
      </c>
      <c r="G27" s="3"/>
      <c r="H27" s="8">
        <v>3</v>
      </c>
      <c r="I27" s="3">
        <v>8</v>
      </c>
      <c r="J27" s="8"/>
      <c r="K27" s="3"/>
      <c r="L27" s="8"/>
      <c r="M27" s="2"/>
      <c r="N27" s="2">
        <f t="shared" si="0"/>
        <v>16</v>
      </c>
    </row>
    <row r="28" spans="1:15" x14ac:dyDescent="0.25">
      <c r="A28" s="10">
        <v>83</v>
      </c>
      <c r="B28" s="10" t="s">
        <v>217</v>
      </c>
      <c r="C28" s="10">
        <v>2</v>
      </c>
      <c r="D28" s="10" t="s">
        <v>149</v>
      </c>
      <c r="E28" s="4" t="s">
        <v>82</v>
      </c>
      <c r="F28" s="8">
        <v>2</v>
      </c>
      <c r="G28" s="3">
        <v>1</v>
      </c>
      <c r="H28" s="8"/>
      <c r="I28" s="3">
        <v>5</v>
      </c>
      <c r="J28" s="8"/>
      <c r="K28" s="3"/>
      <c r="L28" s="8"/>
      <c r="M28" s="2">
        <v>0</v>
      </c>
      <c r="N28" s="2">
        <f t="shared" si="0"/>
        <v>8</v>
      </c>
    </row>
    <row r="29" spans="1:15" x14ac:dyDescent="0.25">
      <c r="A29" s="10">
        <v>89</v>
      </c>
      <c r="B29" s="10" t="s">
        <v>178</v>
      </c>
      <c r="C29" s="10">
        <v>2</v>
      </c>
      <c r="D29" s="10" t="s">
        <v>149</v>
      </c>
      <c r="E29" s="4" t="s">
        <v>43</v>
      </c>
      <c r="F29" s="8"/>
      <c r="G29" s="3">
        <v>5</v>
      </c>
      <c r="H29" s="8"/>
      <c r="I29" s="3"/>
      <c r="J29" s="8"/>
      <c r="K29" s="3"/>
      <c r="L29" s="8"/>
      <c r="M29" s="2">
        <v>1</v>
      </c>
      <c r="N29" s="2">
        <f t="shared" si="0"/>
        <v>6</v>
      </c>
    </row>
    <row r="30" spans="1:15" x14ac:dyDescent="0.25">
      <c r="A30" s="10">
        <v>91</v>
      </c>
      <c r="B30" s="10" t="s">
        <v>163</v>
      </c>
      <c r="C30" s="10">
        <v>2</v>
      </c>
      <c r="D30" s="10" t="s">
        <v>149</v>
      </c>
      <c r="E30" s="4" t="s">
        <v>28</v>
      </c>
      <c r="F30" s="8">
        <v>2</v>
      </c>
      <c r="G30" s="3"/>
      <c r="H30" s="8"/>
      <c r="I30" s="3"/>
      <c r="J30" s="8"/>
      <c r="K30" s="3"/>
      <c r="L30" s="8"/>
      <c r="M30" s="2"/>
      <c r="N30" s="2">
        <f t="shared" si="0"/>
        <v>2</v>
      </c>
    </row>
    <row r="31" spans="1:15" x14ac:dyDescent="0.25">
      <c r="A31" s="10">
        <v>4</v>
      </c>
      <c r="B31" s="10" t="s">
        <v>131</v>
      </c>
      <c r="C31" s="10">
        <v>2</v>
      </c>
      <c r="D31" s="10" t="s">
        <v>132</v>
      </c>
      <c r="E31" s="4" t="s">
        <v>5</v>
      </c>
      <c r="F31" s="8">
        <v>9</v>
      </c>
      <c r="G31" s="3">
        <v>10</v>
      </c>
      <c r="H31" s="8">
        <v>10</v>
      </c>
      <c r="I31" s="3">
        <v>10</v>
      </c>
      <c r="J31" s="8">
        <v>5</v>
      </c>
      <c r="K31" s="3">
        <v>1</v>
      </c>
      <c r="L31" s="8">
        <v>1</v>
      </c>
      <c r="M31" s="2">
        <v>3</v>
      </c>
      <c r="N31" s="2">
        <f t="shared" si="0"/>
        <v>49</v>
      </c>
      <c r="O31" s="7">
        <f>(N31+N32+N33+N34)/4</f>
        <v>42.25</v>
      </c>
    </row>
    <row r="32" spans="1:15" x14ac:dyDescent="0.25">
      <c r="A32" s="10">
        <v>1</v>
      </c>
      <c r="B32" s="10" t="s">
        <v>228</v>
      </c>
      <c r="C32" s="10">
        <v>3</v>
      </c>
      <c r="D32" s="10" t="s">
        <v>132</v>
      </c>
      <c r="E32" s="4" t="s">
        <v>93</v>
      </c>
      <c r="F32" s="8">
        <v>10</v>
      </c>
      <c r="G32" s="3">
        <v>9</v>
      </c>
      <c r="H32" s="8">
        <v>10</v>
      </c>
      <c r="I32" s="3">
        <v>5</v>
      </c>
      <c r="J32" s="8">
        <v>0</v>
      </c>
      <c r="K32" s="3">
        <v>6</v>
      </c>
      <c r="L32" s="8">
        <v>5</v>
      </c>
      <c r="M32" s="2">
        <v>1</v>
      </c>
      <c r="N32" s="2">
        <f t="shared" si="0"/>
        <v>46</v>
      </c>
    </row>
    <row r="33" spans="1:15" x14ac:dyDescent="0.25">
      <c r="A33" s="10">
        <v>2</v>
      </c>
      <c r="B33" s="10" t="s">
        <v>232</v>
      </c>
      <c r="C33" s="10">
        <v>2</v>
      </c>
      <c r="D33" s="10" t="s">
        <v>132</v>
      </c>
      <c r="E33" s="4" t="s">
        <v>97</v>
      </c>
      <c r="F33" s="8">
        <v>10</v>
      </c>
      <c r="G33" s="3">
        <v>9</v>
      </c>
      <c r="H33" s="8">
        <v>10</v>
      </c>
      <c r="I33" s="3">
        <v>10</v>
      </c>
      <c r="J33" s="8">
        <v>0</v>
      </c>
      <c r="K33" s="3">
        <v>1</v>
      </c>
      <c r="L33" s="8"/>
      <c r="M33" s="2">
        <v>3</v>
      </c>
      <c r="N33" s="2">
        <f t="shared" si="0"/>
        <v>43</v>
      </c>
    </row>
    <row r="34" spans="1:15" x14ac:dyDescent="0.25">
      <c r="A34" s="10">
        <v>3</v>
      </c>
      <c r="B34" s="10" t="s">
        <v>242</v>
      </c>
      <c r="C34" s="10">
        <v>2</v>
      </c>
      <c r="D34" s="10" t="s">
        <v>132</v>
      </c>
      <c r="E34" s="4" t="s">
        <v>107</v>
      </c>
      <c r="F34" s="8"/>
      <c r="G34" s="3">
        <v>8</v>
      </c>
      <c r="H34" s="8">
        <v>10</v>
      </c>
      <c r="I34" s="3">
        <v>10</v>
      </c>
      <c r="J34" s="8"/>
      <c r="K34" s="3"/>
      <c r="L34" s="8"/>
      <c r="M34" s="2">
        <v>3</v>
      </c>
      <c r="N34" s="2">
        <f t="shared" ref="N34:N65" si="1">SUM(F34:M34)</f>
        <v>31</v>
      </c>
    </row>
    <row r="35" spans="1:15" x14ac:dyDescent="0.25">
      <c r="A35" s="10">
        <v>37</v>
      </c>
      <c r="B35" s="10" t="s">
        <v>201</v>
      </c>
      <c r="C35" s="10">
        <v>2</v>
      </c>
      <c r="D35" s="10" t="s">
        <v>126</v>
      </c>
      <c r="E35" s="4" t="s">
        <v>66</v>
      </c>
      <c r="F35" s="8">
        <v>5</v>
      </c>
      <c r="G35" s="3">
        <v>10</v>
      </c>
      <c r="H35" s="8"/>
      <c r="I35" s="3"/>
      <c r="J35" s="8">
        <v>10</v>
      </c>
      <c r="K35" s="3"/>
      <c r="L35" s="8"/>
      <c r="M35" s="2"/>
      <c r="N35" s="2">
        <f t="shared" si="1"/>
        <v>25</v>
      </c>
      <c r="O35" s="7">
        <f>(N35+N36+N37+N38)/4</f>
        <v>22.5</v>
      </c>
    </row>
    <row r="36" spans="1:15" x14ac:dyDescent="0.25">
      <c r="A36" s="10">
        <v>32</v>
      </c>
      <c r="B36" s="10" t="s">
        <v>223</v>
      </c>
      <c r="C36" s="10">
        <v>3</v>
      </c>
      <c r="D36" s="10" t="s">
        <v>126</v>
      </c>
      <c r="E36" s="4" t="s">
        <v>88</v>
      </c>
      <c r="F36" s="8"/>
      <c r="G36" s="3">
        <v>10</v>
      </c>
      <c r="H36" s="8">
        <v>0</v>
      </c>
      <c r="I36" s="3"/>
      <c r="J36" s="8">
        <v>10</v>
      </c>
      <c r="K36" s="3">
        <v>1</v>
      </c>
      <c r="L36" s="8">
        <v>3</v>
      </c>
      <c r="M36" s="2"/>
      <c r="N36" s="2">
        <f t="shared" si="1"/>
        <v>24</v>
      </c>
    </row>
    <row r="37" spans="1:15" x14ac:dyDescent="0.25">
      <c r="A37" s="10">
        <v>34</v>
      </c>
      <c r="B37" s="10" t="s">
        <v>159</v>
      </c>
      <c r="C37" s="10">
        <v>3</v>
      </c>
      <c r="D37" s="10" t="s">
        <v>126</v>
      </c>
      <c r="E37" s="4" t="s">
        <v>24</v>
      </c>
      <c r="F37" s="8"/>
      <c r="G37" s="3">
        <v>10</v>
      </c>
      <c r="H37" s="8"/>
      <c r="I37" s="3">
        <v>3</v>
      </c>
      <c r="J37" s="8">
        <v>8</v>
      </c>
      <c r="K37" s="3"/>
      <c r="L37" s="8"/>
      <c r="M37" s="2"/>
      <c r="N37" s="2">
        <f t="shared" si="1"/>
        <v>21</v>
      </c>
    </row>
    <row r="38" spans="1:15" x14ac:dyDescent="0.25">
      <c r="A38" s="10">
        <v>39</v>
      </c>
      <c r="B38" s="10" t="s">
        <v>125</v>
      </c>
      <c r="C38" s="10">
        <v>2</v>
      </c>
      <c r="D38" s="10" t="s">
        <v>126</v>
      </c>
      <c r="E38" s="4" t="s">
        <v>1</v>
      </c>
      <c r="F38" s="8"/>
      <c r="G38" s="3">
        <v>10</v>
      </c>
      <c r="H38" s="8"/>
      <c r="I38" s="3"/>
      <c r="J38" s="8">
        <v>10</v>
      </c>
      <c r="K38" s="3"/>
      <c r="L38" s="8"/>
      <c r="M38" s="2"/>
      <c r="N38" s="2">
        <f t="shared" si="1"/>
        <v>20</v>
      </c>
    </row>
    <row r="39" spans="1:15" x14ac:dyDescent="0.25">
      <c r="A39" s="10">
        <v>38</v>
      </c>
      <c r="B39" s="10" t="s">
        <v>135</v>
      </c>
      <c r="C39" s="10">
        <v>2</v>
      </c>
      <c r="D39" s="10" t="s">
        <v>126</v>
      </c>
      <c r="E39" s="4" t="s">
        <v>7</v>
      </c>
      <c r="F39" s="8"/>
      <c r="G39" s="3">
        <v>8</v>
      </c>
      <c r="H39" s="8"/>
      <c r="I39" s="3"/>
      <c r="J39" s="8">
        <v>10</v>
      </c>
      <c r="K39" s="3"/>
      <c r="L39" s="8"/>
      <c r="M39" s="2"/>
      <c r="N39" s="2">
        <f t="shared" si="1"/>
        <v>18</v>
      </c>
    </row>
    <row r="40" spans="1:15" x14ac:dyDescent="0.25">
      <c r="A40" s="10">
        <v>35</v>
      </c>
      <c r="B40" s="10" t="s">
        <v>136</v>
      </c>
      <c r="C40" s="10">
        <v>3</v>
      </c>
      <c r="D40" s="10" t="s">
        <v>126</v>
      </c>
      <c r="E40" s="4" t="s">
        <v>8</v>
      </c>
      <c r="F40" s="8"/>
      <c r="G40" s="3">
        <v>10</v>
      </c>
      <c r="H40" s="8"/>
      <c r="I40" s="3"/>
      <c r="J40" s="8">
        <v>3</v>
      </c>
      <c r="K40" s="3">
        <v>1</v>
      </c>
      <c r="L40" s="8">
        <v>3</v>
      </c>
      <c r="M40" s="2">
        <v>1</v>
      </c>
      <c r="N40" s="2">
        <f t="shared" si="1"/>
        <v>18</v>
      </c>
    </row>
    <row r="41" spans="1:15" x14ac:dyDescent="0.25">
      <c r="A41" s="10">
        <v>36</v>
      </c>
      <c r="B41" s="10" t="s">
        <v>181</v>
      </c>
      <c r="C41" s="10">
        <v>3</v>
      </c>
      <c r="D41" s="10" t="s">
        <v>126</v>
      </c>
      <c r="E41" s="4" t="s">
        <v>46</v>
      </c>
      <c r="F41" s="8"/>
      <c r="G41" s="3">
        <v>10</v>
      </c>
      <c r="H41" s="8"/>
      <c r="I41" s="3"/>
      <c r="J41" s="8">
        <v>8</v>
      </c>
      <c r="K41" s="3"/>
      <c r="L41" s="8"/>
      <c r="M41" s="2"/>
      <c r="N41" s="2">
        <f t="shared" si="1"/>
        <v>18</v>
      </c>
    </row>
    <row r="42" spans="1:15" x14ac:dyDescent="0.25">
      <c r="A42" s="10">
        <v>33</v>
      </c>
      <c r="B42" s="10" t="s">
        <v>127</v>
      </c>
      <c r="C42" s="10">
        <v>3</v>
      </c>
      <c r="D42" s="10" t="s">
        <v>126</v>
      </c>
      <c r="E42" s="4" t="s">
        <v>2</v>
      </c>
      <c r="F42" s="8"/>
      <c r="G42" s="3">
        <v>3</v>
      </c>
      <c r="H42" s="8"/>
      <c r="I42" s="3"/>
      <c r="J42" s="8">
        <v>10</v>
      </c>
      <c r="K42" s="3"/>
      <c r="L42" s="8"/>
      <c r="M42" s="2">
        <v>1</v>
      </c>
      <c r="N42" s="2">
        <f t="shared" si="1"/>
        <v>14</v>
      </c>
    </row>
    <row r="43" spans="1:15" x14ac:dyDescent="0.25">
      <c r="A43" s="10">
        <v>41</v>
      </c>
      <c r="B43" s="10" t="s">
        <v>212</v>
      </c>
      <c r="C43" s="10">
        <v>2</v>
      </c>
      <c r="D43" s="10" t="s">
        <v>134</v>
      </c>
      <c r="E43" s="4" t="s">
        <v>77</v>
      </c>
      <c r="F43" s="8">
        <v>1</v>
      </c>
      <c r="G43" s="3">
        <v>10</v>
      </c>
      <c r="H43" s="8">
        <v>0</v>
      </c>
      <c r="I43" s="3">
        <v>1</v>
      </c>
      <c r="J43" s="8"/>
      <c r="K43" s="3">
        <v>1</v>
      </c>
      <c r="L43" s="8">
        <v>3</v>
      </c>
      <c r="M43" s="2">
        <v>1</v>
      </c>
      <c r="N43" s="2">
        <f t="shared" si="1"/>
        <v>17</v>
      </c>
      <c r="O43" s="7">
        <f>(N43+N44+N45)/3</f>
        <v>10</v>
      </c>
    </row>
    <row r="44" spans="1:15" x14ac:dyDescent="0.25">
      <c r="A44" s="10">
        <v>40</v>
      </c>
      <c r="B44" s="10" t="s">
        <v>144</v>
      </c>
      <c r="C44" s="10">
        <v>2</v>
      </c>
      <c r="D44" s="10" t="s">
        <v>134</v>
      </c>
      <c r="E44" s="4" t="s">
        <v>13</v>
      </c>
      <c r="F44" s="8">
        <v>0</v>
      </c>
      <c r="G44" s="3">
        <v>8</v>
      </c>
      <c r="H44" s="8"/>
      <c r="I44" s="3">
        <v>1</v>
      </c>
      <c r="J44" s="8"/>
      <c r="K44" s="3"/>
      <c r="L44" s="8"/>
      <c r="M44" s="2"/>
      <c r="N44" s="2">
        <f t="shared" si="1"/>
        <v>9</v>
      </c>
    </row>
    <row r="45" spans="1:15" x14ac:dyDescent="0.25">
      <c r="A45" s="10">
        <v>42</v>
      </c>
      <c r="B45" s="10" t="s">
        <v>133</v>
      </c>
      <c r="C45" s="10">
        <v>2</v>
      </c>
      <c r="D45" s="10" t="s">
        <v>134</v>
      </c>
      <c r="E45" s="4" t="s">
        <v>6</v>
      </c>
      <c r="F45" s="8"/>
      <c r="G45" s="3">
        <v>4</v>
      </c>
      <c r="H45" s="8"/>
      <c r="I45" s="3"/>
      <c r="J45" s="8"/>
      <c r="K45" s="3"/>
      <c r="L45" s="8"/>
      <c r="M45" s="2"/>
      <c r="N45" s="2">
        <f t="shared" si="1"/>
        <v>4</v>
      </c>
    </row>
    <row r="46" spans="1:15" x14ac:dyDescent="0.25">
      <c r="A46" s="10">
        <v>111</v>
      </c>
      <c r="B46" s="10" t="s">
        <v>169</v>
      </c>
      <c r="C46" s="10">
        <v>3</v>
      </c>
      <c r="D46" s="10" t="s">
        <v>138</v>
      </c>
      <c r="E46" s="4" t="s">
        <v>34</v>
      </c>
      <c r="F46" s="8">
        <v>10</v>
      </c>
      <c r="G46" s="3">
        <v>9</v>
      </c>
      <c r="H46" s="8"/>
      <c r="I46" s="3">
        <v>9</v>
      </c>
      <c r="J46" s="8">
        <v>10</v>
      </c>
      <c r="K46" s="3"/>
      <c r="L46" s="8">
        <v>10</v>
      </c>
      <c r="M46" s="2">
        <v>10</v>
      </c>
      <c r="N46" s="2">
        <f t="shared" si="1"/>
        <v>58</v>
      </c>
      <c r="O46" s="7">
        <f>(N46+N47+N48)/3</f>
        <v>26</v>
      </c>
    </row>
    <row r="47" spans="1:15" x14ac:dyDescent="0.25">
      <c r="A47" s="10">
        <v>109</v>
      </c>
      <c r="B47" s="10" t="s">
        <v>175</v>
      </c>
      <c r="C47" s="10">
        <v>3</v>
      </c>
      <c r="D47" s="10" t="s">
        <v>138</v>
      </c>
      <c r="E47" s="4" t="s">
        <v>40</v>
      </c>
      <c r="F47" s="8">
        <v>1</v>
      </c>
      <c r="G47" s="3">
        <v>1</v>
      </c>
      <c r="H47" s="8">
        <v>9</v>
      </c>
      <c r="I47" s="3"/>
      <c r="J47" s="8"/>
      <c r="K47" s="3">
        <v>1</v>
      </c>
      <c r="L47" s="8"/>
      <c r="M47" s="2"/>
      <c r="N47" s="2">
        <f t="shared" si="1"/>
        <v>12</v>
      </c>
    </row>
    <row r="48" spans="1:15" x14ac:dyDescent="0.25">
      <c r="A48" s="10">
        <v>110</v>
      </c>
      <c r="B48" s="10" t="s">
        <v>137</v>
      </c>
      <c r="C48" s="10">
        <v>3</v>
      </c>
      <c r="D48" s="10" t="s">
        <v>138</v>
      </c>
      <c r="E48" s="4" t="s">
        <v>9</v>
      </c>
      <c r="F48" s="8">
        <v>8</v>
      </c>
      <c r="G48" s="3"/>
      <c r="H48" s="8"/>
      <c r="I48" s="3"/>
      <c r="J48" s="8"/>
      <c r="K48" s="3"/>
      <c r="L48" s="8"/>
      <c r="M48" s="2"/>
      <c r="N48" s="2">
        <f t="shared" si="1"/>
        <v>8</v>
      </c>
    </row>
    <row r="49" spans="1:15" x14ac:dyDescent="0.25">
      <c r="A49" s="10">
        <v>60</v>
      </c>
      <c r="B49" s="10" t="s">
        <v>176</v>
      </c>
      <c r="C49" s="10">
        <v>2</v>
      </c>
      <c r="D49" s="10" t="s">
        <v>140</v>
      </c>
      <c r="E49" s="4" t="s">
        <v>41</v>
      </c>
      <c r="F49" s="8">
        <v>1</v>
      </c>
      <c r="G49" s="3">
        <v>1</v>
      </c>
      <c r="H49" s="8"/>
      <c r="I49" s="3"/>
      <c r="J49" s="8"/>
      <c r="K49" s="3"/>
      <c r="L49" s="8"/>
      <c r="M49" s="2"/>
      <c r="N49" s="2">
        <f t="shared" si="1"/>
        <v>2</v>
      </c>
      <c r="O49" s="7">
        <f>(N49+N50+N51+N52)/4</f>
        <v>0.75</v>
      </c>
    </row>
    <row r="50" spans="1:15" x14ac:dyDescent="0.25">
      <c r="A50" s="10">
        <v>64</v>
      </c>
      <c r="B50" s="10" t="s">
        <v>166</v>
      </c>
      <c r="C50" s="10">
        <v>2</v>
      </c>
      <c r="D50" s="10" t="s">
        <v>140</v>
      </c>
      <c r="E50" s="4" t="s">
        <v>31</v>
      </c>
      <c r="F50" s="8">
        <v>1</v>
      </c>
      <c r="G50" s="3"/>
      <c r="H50" s="8"/>
      <c r="I50" s="3"/>
      <c r="J50" s="8"/>
      <c r="K50" s="3"/>
      <c r="L50" s="8"/>
      <c r="M50" s="2"/>
      <c r="N50" s="2">
        <f t="shared" si="1"/>
        <v>1</v>
      </c>
    </row>
    <row r="51" spans="1:15" x14ac:dyDescent="0.25">
      <c r="A51" s="10">
        <v>61</v>
      </c>
      <c r="B51" s="10" t="s">
        <v>167</v>
      </c>
      <c r="C51" s="10">
        <v>2</v>
      </c>
      <c r="D51" s="10" t="s">
        <v>140</v>
      </c>
      <c r="E51" s="4" t="s">
        <v>32</v>
      </c>
      <c r="F51" s="8"/>
      <c r="G51" s="3"/>
      <c r="H51" s="8"/>
      <c r="I51" s="3"/>
      <c r="J51" s="8"/>
      <c r="K51" s="3"/>
      <c r="L51" s="8"/>
      <c r="M51" s="2"/>
      <c r="N51" s="2">
        <f t="shared" si="1"/>
        <v>0</v>
      </c>
    </row>
    <row r="52" spans="1:15" x14ac:dyDescent="0.25">
      <c r="A52" s="10">
        <v>62</v>
      </c>
      <c r="B52" s="10" t="s">
        <v>219</v>
      </c>
      <c r="C52" s="10">
        <v>2</v>
      </c>
      <c r="D52" s="10" t="s">
        <v>140</v>
      </c>
      <c r="E52" s="4" t="s">
        <v>84</v>
      </c>
      <c r="F52" s="8"/>
      <c r="G52" s="3"/>
      <c r="H52" s="8"/>
      <c r="I52" s="3"/>
      <c r="J52" s="8"/>
      <c r="K52" s="3"/>
      <c r="L52" s="8"/>
      <c r="M52" s="2"/>
      <c r="N52" s="2">
        <f t="shared" si="1"/>
        <v>0</v>
      </c>
    </row>
    <row r="53" spans="1:15" x14ac:dyDescent="0.25">
      <c r="A53" s="10">
        <v>63</v>
      </c>
      <c r="B53" s="10" t="s">
        <v>191</v>
      </c>
      <c r="C53" s="10">
        <v>2</v>
      </c>
      <c r="D53" s="10" t="s">
        <v>140</v>
      </c>
      <c r="E53" s="4" t="s">
        <v>56</v>
      </c>
      <c r="F53" s="8"/>
      <c r="G53" s="3"/>
      <c r="H53" s="8"/>
      <c r="I53" s="3"/>
      <c r="J53" s="8"/>
      <c r="K53" s="3"/>
      <c r="L53" s="8"/>
      <c r="M53" s="2"/>
      <c r="N53" s="2">
        <f t="shared" si="1"/>
        <v>0</v>
      </c>
    </row>
    <row r="54" spans="1:15" x14ac:dyDescent="0.25">
      <c r="A54" s="10">
        <v>59</v>
      </c>
      <c r="B54" s="10" t="s">
        <v>233</v>
      </c>
      <c r="C54" s="10">
        <v>4</v>
      </c>
      <c r="D54" s="10" t="s">
        <v>140</v>
      </c>
      <c r="E54" s="4" t="s">
        <v>98</v>
      </c>
      <c r="F54" s="8"/>
      <c r="G54" s="3"/>
      <c r="H54" s="8"/>
      <c r="I54" s="3"/>
      <c r="J54" s="8"/>
      <c r="K54" s="3"/>
      <c r="L54" s="8"/>
      <c r="M54" s="2"/>
      <c r="N54" s="2">
        <f t="shared" si="1"/>
        <v>0</v>
      </c>
    </row>
    <row r="55" spans="1:15" x14ac:dyDescent="0.25">
      <c r="A55" s="10">
        <v>49</v>
      </c>
      <c r="B55" s="10" t="s">
        <v>150</v>
      </c>
      <c r="C55" s="10">
        <v>2</v>
      </c>
      <c r="D55" s="10" t="s">
        <v>151</v>
      </c>
      <c r="E55" s="4" t="s">
        <v>17</v>
      </c>
      <c r="F55" s="8">
        <v>10</v>
      </c>
      <c r="G55" s="3">
        <v>9</v>
      </c>
      <c r="H55" s="8">
        <v>9</v>
      </c>
      <c r="I55" s="3">
        <v>10</v>
      </c>
      <c r="J55" s="8">
        <v>8</v>
      </c>
      <c r="K55" s="3">
        <v>5</v>
      </c>
      <c r="L55" s="8">
        <v>9</v>
      </c>
      <c r="M55" s="2"/>
      <c r="N55" s="2">
        <f t="shared" si="1"/>
        <v>60</v>
      </c>
      <c r="O55" s="7">
        <f>(N55+N56+N57+N58)/4</f>
        <v>53.5</v>
      </c>
    </row>
    <row r="56" spans="1:15" x14ac:dyDescent="0.25">
      <c r="A56" s="10">
        <v>48</v>
      </c>
      <c r="B56" s="10" t="s">
        <v>221</v>
      </c>
      <c r="C56" s="10">
        <v>3</v>
      </c>
      <c r="D56" s="10" t="s">
        <v>151</v>
      </c>
      <c r="E56" s="4" t="s">
        <v>86</v>
      </c>
      <c r="F56" s="8">
        <v>10</v>
      </c>
      <c r="G56" s="3">
        <v>8</v>
      </c>
      <c r="H56" s="8">
        <v>10</v>
      </c>
      <c r="I56" s="3">
        <v>6</v>
      </c>
      <c r="J56" s="8">
        <v>1</v>
      </c>
      <c r="K56" s="3">
        <v>4</v>
      </c>
      <c r="L56" s="8">
        <v>7</v>
      </c>
      <c r="M56" s="2">
        <v>10</v>
      </c>
      <c r="N56" s="2">
        <f t="shared" si="1"/>
        <v>56</v>
      </c>
    </row>
    <row r="57" spans="1:15" x14ac:dyDescent="0.25">
      <c r="A57" s="10">
        <v>47</v>
      </c>
      <c r="B57" s="10" t="s">
        <v>207</v>
      </c>
      <c r="C57" s="10">
        <v>4</v>
      </c>
      <c r="D57" s="10" t="s">
        <v>151</v>
      </c>
      <c r="E57" s="4" t="s">
        <v>72</v>
      </c>
      <c r="F57" s="8">
        <v>3</v>
      </c>
      <c r="G57" s="3">
        <v>10</v>
      </c>
      <c r="H57" s="8">
        <v>10</v>
      </c>
      <c r="I57" s="3"/>
      <c r="J57" s="8">
        <v>10</v>
      </c>
      <c r="K57" s="3">
        <v>4</v>
      </c>
      <c r="L57" s="8">
        <v>7</v>
      </c>
      <c r="M57" s="2">
        <v>10</v>
      </c>
      <c r="N57" s="2">
        <f t="shared" si="1"/>
        <v>54</v>
      </c>
    </row>
    <row r="58" spans="1:15" x14ac:dyDescent="0.25">
      <c r="A58" s="10">
        <v>46</v>
      </c>
      <c r="B58" s="10" t="s">
        <v>243</v>
      </c>
      <c r="C58" s="10">
        <v>4</v>
      </c>
      <c r="D58" s="10" t="s">
        <v>151</v>
      </c>
      <c r="E58" s="4" t="s">
        <v>108</v>
      </c>
      <c r="F58" s="8">
        <v>8</v>
      </c>
      <c r="G58" s="3">
        <v>5</v>
      </c>
      <c r="H58" s="8">
        <v>10</v>
      </c>
      <c r="I58" s="3"/>
      <c r="J58" s="8">
        <v>0</v>
      </c>
      <c r="K58" s="3">
        <v>5</v>
      </c>
      <c r="L58" s="8">
        <v>6</v>
      </c>
      <c r="M58" s="2">
        <v>10</v>
      </c>
      <c r="N58" s="2">
        <f t="shared" si="1"/>
        <v>44</v>
      </c>
    </row>
    <row r="59" spans="1:15" x14ac:dyDescent="0.25">
      <c r="A59" s="10">
        <v>50</v>
      </c>
      <c r="B59" s="10" t="s">
        <v>209</v>
      </c>
      <c r="C59" s="10">
        <v>2</v>
      </c>
      <c r="D59" s="10" t="s">
        <v>151</v>
      </c>
      <c r="E59" s="4" t="s">
        <v>74</v>
      </c>
      <c r="F59" s="8">
        <v>5</v>
      </c>
      <c r="G59" s="3">
        <v>10</v>
      </c>
      <c r="H59" s="8"/>
      <c r="I59" s="3"/>
      <c r="J59" s="8"/>
      <c r="K59" s="3"/>
      <c r="L59" s="8"/>
      <c r="M59" s="2"/>
      <c r="N59" s="2">
        <f t="shared" si="1"/>
        <v>15</v>
      </c>
    </row>
  </sheetData>
  <sortState ref="A2:N59">
    <sortCondition ref="D2:D59"/>
    <sortCondition descending="1" ref="N2:N59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pane ySplit="1" topLeftCell="A2" activePane="bottomLeft" state="frozen"/>
      <selection activeCell="F1" sqref="F1"/>
      <selection pane="bottomLeft" sqref="A1:N1048576"/>
    </sheetView>
  </sheetViews>
  <sheetFormatPr defaultRowHeight="15" x14ac:dyDescent="0.25"/>
  <cols>
    <col min="1" max="1" width="9.140625" style="11" customWidth="1"/>
    <col min="2" max="2" width="39.140625" style="11" customWidth="1"/>
    <col min="3" max="3" width="5" style="11" customWidth="1"/>
    <col min="4" max="4" width="15.5703125" style="11" customWidth="1"/>
    <col min="5" max="5" width="10.140625" style="1" bestFit="1" customWidth="1"/>
    <col min="6" max="6" width="6.140625" style="5" bestFit="1" customWidth="1"/>
    <col min="7" max="7" width="6.140625" bestFit="1" customWidth="1"/>
    <col min="8" max="8" width="6.140625" style="5" bestFit="1" customWidth="1"/>
    <col min="9" max="9" width="6.140625" bestFit="1" customWidth="1"/>
    <col min="10" max="10" width="6.140625" style="9" bestFit="1" customWidth="1"/>
    <col min="11" max="11" width="6.140625" bestFit="1" customWidth="1"/>
    <col min="12" max="12" width="6.140625" style="5" bestFit="1" customWidth="1"/>
    <col min="13" max="13" width="6.140625" bestFit="1" customWidth="1"/>
  </cols>
  <sheetData>
    <row r="1" spans="1:14" x14ac:dyDescent="0.25">
      <c r="A1" s="10" t="s">
        <v>121</v>
      </c>
      <c r="B1" s="10" t="s">
        <v>122</v>
      </c>
      <c r="C1" s="10" t="s">
        <v>123</v>
      </c>
      <c r="D1" s="10" t="s">
        <v>124</v>
      </c>
      <c r="E1" s="3" t="s">
        <v>0</v>
      </c>
      <c r="F1" s="8" t="s">
        <v>112</v>
      </c>
      <c r="G1" s="2" t="s">
        <v>113</v>
      </c>
      <c r="H1" s="8" t="s">
        <v>114</v>
      </c>
      <c r="I1" s="2" t="s">
        <v>115</v>
      </c>
      <c r="J1" s="8" t="s">
        <v>116</v>
      </c>
      <c r="K1" s="2" t="s">
        <v>117</v>
      </c>
      <c r="L1" s="8" t="s">
        <v>118</v>
      </c>
      <c r="M1" s="2" t="s">
        <v>119</v>
      </c>
      <c r="N1" s="8" t="s">
        <v>120</v>
      </c>
    </row>
    <row r="2" spans="1:14" x14ac:dyDescent="0.25">
      <c r="A2" s="10">
        <v>1</v>
      </c>
      <c r="B2" s="10" t="s">
        <v>228</v>
      </c>
      <c r="C2" s="10">
        <v>3</v>
      </c>
      <c r="D2" s="10" t="s">
        <v>132</v>
      </c>
      <c r="E2" s="4" t="s">
        <v>93</v>
      </c>
      <c r="F2" s="8">
        <v>10</v>
      </c>
      <c r="G2" s="3">
        <v>9</v>
      </c>
      <c r="H2" s="8">
        <v>10</v>
      </c>
      <c r="I2" s="3">
        <v>5</v>
      </c>
      <c r="J2" s="8">
        <v>0</v>
      </c>
      <c r="K2" s="3">
        <v>6</v>
      </c>
      <c r="L2" s="8">
        <v>5</v>
      </c>
      <c r="M2" s="2">
        <v>1</v>
      </c>
      <c r="N2" s="2">
        <f t="shared" ref="N2:N33" si="0">SUM(F2:M2)</f>
        <v>46</v>
      </c>
    </row>
    <row r="3" spans="1:14" x14ac:dyDescent="0.25">
      <c r="A3" s="10">
        <v>2</v>
      </c>
      <c r="B3" s="10" t="s">
        <v>232</v>
      </c>
      <c r="C3" s="10">
        <v>2</v>
      </c>
      <c r="D3" s="10" t="s">
        <v>132</v>
      </c>
      <c r="E3" s="4" t="s">
        <v>97</v>
      </c>
      <c r="F3" s="8">
        <v>10</v>
      </c>
      <c r="G3" s="3">
        <v>9</v>
      </c>
      <c r="H3" s="8">
        <v>10</v>
      </c>
      <c r="I3" s="3">
        <v>10</v>
      </c>
      <c r="J3" s="8">
        <v>0</v>
      </c>
      <c r="K3" s="3">
        <v>1</v>
      </c>
      <c r="L3" s="8"/>
      <c r="M3" s="2">
        <v>3</v>
      </c>
      <c r="N3" s="2">
        <f t="shared" si="0"/>
        <v>43</v>
      </c>
    </row>
    <row r="4" spans="1:14" x14ac:dyDescent="0.25">
      <c r="A4" s="10">
        <v>3</v>
      </c>
      <c r="B4" s="10" t="s">
        <v>242</v>
      </c>
      <c r="C4" s="10">
        <v>2</v>
      </c>
      <c r="D4" s="10" t="s">
        <v>132</v>
      </c>
      <c r="E4" s="4" t="s">
        <v>107</v>
      </c>
      <c r="F4" s="8"/>
      <c r="G4" s="3">
        <v>8</v>
      </c>
      <c r="H4" s="8">
        <v>10</v>
      </c>
      <c r="I4" s="3">
        <v>10</v>
      </c>
      <c r="J4" s="8"/>
      <c r="K4" s="3"/>
      <c r="L4" s="8"/>
      <c r="M4" s="2">
        <v>3</v>
      </c>
      <c r="N4" s="2">
        <f t="shared" si="0"/>
        <v>31</v>
      </c>
    </row>
    <row r="5" spans="1:14" x14ac:dyDescent="0.25">
      <c r="A5" s="10">
        <v>4</v>
      </c>
      <c r="B5" s="10" t="s">
        <v>131</v>
      </c>
      <c r="C5" s="10">
        <v>2</v>
      </c>
      <c r="D5" s="10" t="s">
        <v>132</v>
      </c>
      <c r="E5" s="4" t="s">
        <v>5</v>
      </c>
      <c r="F5" s="8">
        <v>9</v>
      </c>
      <c r="G5" s="3">
        <v>10</v>
      </c>
      <c r="H5" s="8">
        <v>10</v>
      </c>
      <c r="I5" s="3">
        <v>10</v>
      </c>
      <c r="J5" s="8">
        <v>5</v>
      </c>
      <c r="K5" s="3">
        <v>1</v>
      </c>
      <c r="L5" s="8">
        <v>1</v>
      </c>
      <c r="M5" s="2">
        <v>3</v>
      </c>
      <c r="N5" s="2">
        <f t="shared" si="0"/>
        <v>49</v>
      </c>
    </row>
    <row r="6" spans="1:14" x14ac:dyDescent="0.25">
      <c r="A6" s="10">
        <v>5</v>
      </c>
      <c r="B6" s="10" t="s">
        <v>154</v>
      </c>
      <c r="C6" s="10">
        <v>1</v>
      </c>
      <c r="D6" s="10" t="s">
        <v>132</v>
      </c>
      <c r="E6" s="4" t="s">
        <v>20</v>
      </c>
      <c r="F6" s="8"/>
      <c r="G6" s="3">
        <v>10</v>
      </c>
      <c r="H6" s="8"/>
      <c r="I6" s="3"/>
      <c r="J6" s="8">
        <v>10</v>
      </c>
      <c r="K6" s="3">
        <v>5</v>
      </c>
      <c r="L6" s="8">
        <v>10</v>
      </c>
      <c r="M6" s="2">
        <v>9</v>
      </c>
      <c r="N6" s="2">
        <f t="shared" si="0"/>
        <v>44</v>
      </c>
    </row>
    <row r="7" spans="1:14" x14ac:dyDescent="0.25">
      <c r="A7" s="10">
        <v>6</v>
      </c>
      <c r="B7" s="10" t="s">
        <v>203</v>
      </c>
      <c r="C7" s="10">
        <v>1</v>
      </c>
      <c r="D7" s="10" t="s">
        <v>132</v>
      </c>
      <c r="E7" s="4" t="s">
        <v>68</v>
      </c>
      <c r="F7" s="8">
        <v>9</v>
      </c>
      <c r="G7" s="3">
        <v>10</v>
      </c>
      <c r="H7" s="8"/>
      <c r="I7" s="3"/>
      <c r="J7" s="8">
        <v>10</v>
      </c>
      <c r="K7" s="3">
        <v>5</v>
      </c>
      <c r="L7" s="8"/>
      <c r="M7" s="2">
        <v>9</v>
      </c>
      <c r="N7" s="2">
        <f t="shared" si="0"/>
        <v>43</v>
      </c>
    </row>
    <row r="8" spans="1:14" x14ac:dyDescent="0.25">
      <c r="A8" s="10">
        <v>7</v>
      </c>
      <c r="B8" s="10" t="s">
        <v>165</v>
      </c>
      <c r="C8" s="10">
        <v>1</v>
      </c>
      <c r="D8" s="10" t="s">
        <v>132</v>
      </c>
      <c r="E8" s="4" t="s">
        <v>30</v>
      </c>
      <c r="F8" s="8">
        <v>10</v>
      </c>
      <c r="G8" s="3">
        <v>9</v>
      </c>
      <c r="H8" s="8"/>
      <c r="I8" s="3"/>
      <c r="J8" s="8"/>
      <c r="K8" s="3">
        <v>5</v>
      </c>
      <c r="L8" s="8">
        <v>10</v>
      </c>
      <c r="M8" s="2">
        <v>9</v>
      </c>
      <c r="N8" s="2">
        <f t="shared" si="0"/>
        <v>43</v>
      </c>
    </row>
    <row r="9" spans="1:14" x14ac:dyDescent="0.25">
      <c r="A9" s="10">
        <v>8</v>
      </c>
      <c r="B9" s="10" t="s">
        <v>187</v>
      </c>
      <c r="C9" s="10">
        <v>1</v>
      </c>
      <c r="D9" s="10" t="s">
        <v>132</v>
      </c>
      <c r="E9" s="4" t="s">
        <v>52</v>
      </c>
      <c r="F9" s="8"/>
      <c r="G9" s="3">
        <v>10</v>
      </c>
      <c r="H9" s="8">
        <v>7</v>
      </c>
      <c r="I9" s="3"/>
      <c r="J9" s="8">
        <v>10</v>
      </c>
      <c r="K9" s="3">
        <v>6</v>
      </c>
      <c r="L9" s="8"/>
      <c r="M9" s="2"/>
      <c r="N9" s="2">
        <f t="shared" si="0"/>
        <v>33</v>
      </c>
    </row>
    <row r="10" spans="1:14" x14ac:dyDescent="0.25">
      <c r="A10" s="10">
        <v>9</v>
      </c>
      <c r="B10" s="10" t="s">
        <v>183</v>
      </c>
      <c r="C10" s="10">
        <v>1</v>
      </c>
      <c r="D10" s="10" t="s">
        <v>132</v>
      </c>
      <c r="E10" s="4" t="s">
        <v>48</v>
      </c>
      <c r="F10" s="8">
        <v>10</v>
      </c>
      <c r="G10" s="3">
        <v>10</v>
      </c>
      <c r="H10" s="8"/>
      <c r="I10" s="3"/>
      <c r="J10" s="8"/>
      <c r="K10" s="3"/>
      <c r="L10" s="8"/>
      <c r="M10" s="2">
        <v>9</v>
      </c>
      <c r="N10" s="2">
        <f t="shared" si="0"/>
        <v>29</v>
      </c>
    </row>
    <row r="11" spans="1:14" x14ac:dyDescent="0.25">
      <c r="A11" s="10">
        <v>10</v>
      </c>
      <c r="B11" s="10" t="s">
        <v>208</v>
      </c>
      <c r="C11" s="10">
        <v>2</v>
      </c>
      <c r="D11" s="10" t="s">
        <v>147</v>
      </c>
      <c r="E11" s="4" t="s">
        <v>73</v>
      </c>
      <c r="F11" s="8">
        <v>10</v>
      </c>
      <c r="G11" s="3">
        <v>10</v>
      </c>
      <c r="H11" s="8"/>
      <c r="I11" s="3">
        <v>10</v>
      </c>
      <c r="J11" s="8">
        <v>10</v>
      </c>
      <c r="K11" s="3">
        <v>10</v>
      </c>
      <c r="L11" s="8"/>
      <c r="M11" s="2">
        <v>7</v>
      </c>
      <c r="N11" s="2">
        <f t="shared" si="0"/>
        <v>57</v>
      </c>
    </row>
    <row r="12" spans="1:14" x14ac:dyDescent="0.25">
      <c r="A12" s="10">
        <v>11</v>
      </c>
      <c r="B12" s="10" t="s">
        <v>195</v>
      </c>
      <c r="C12" s="10">
        <v>3</v>
      </c>
      <c r="D12" s="10" t="s">
        <v>147</v>
      </c>
      <c r="E12" s="4" t="s">
        <v>60</v>
      </c>
      <c r="F12" s="8">
        <v>10</v>
      </c>
      <c r="G12" s="3">
        <v>10</v>
      </c>
      <c r="H12" s="8"/>
      <c r="I12" s="3">
        <v>10</v>
      </c>
      <c r="J12" s="8">
        <v>10</v>
      </c>
      <c r="K12" s="3">
        <v>10</v>
      </c>
      <c r="L12" s="8"/>
      <c r="M12" s="2">
        <v>7</v>
      </c>
      <c r="N12" s="2">
        <f t="shared" si="0"/>
        <v>57</v>
      </c>
    </row>
    <row r="13" spans="1:14" x14ac:dyDescent="0.25">
      <c r="A13" s="10">
        <v>12</v>
      </c>
      <c r="B13" s="10" t="s">
        <v>236</v>
      </c>
      <c r="C13" s="10">
        <v>4</v>
      </c>
      <c r="D13" s="10" t="s">
        <v>147</v>
      </c>
      <c r="E13" s="4" t="s">
        <v>101</v>
      </c>
      <c r="F13" s="8">
        <v>10</v>
      </c>
      <c r="G13" s="3">
        <v>9</v>
      </c>
      <c r="H13" s="8"/>
      <c r="I13" s="3">
        <v>9</v>
      </c>
      <c r="J13" s="8">
        <v>10</v>
      </c>
      <c r="K13" s="3">
        <v>10</v>
      </c>
      <c r="L13" s="8"/>
      <c r="M13" s="2">
        <v>8</v>
      </c>
      <c r="N13" s="2">
        <f t="shared" si="0"/>
        <v>56</v>
      </c>
    </row>
    <row r="14" spans="1:14" x14ac:dyDescent="0.25">
      <c r="A14" s="10">
        <v>13</v>
      </c>
      <c r="B14" s="10" t="s">
        <v>179</v>
      </c>
      <c r="C14" s="10">
        <v>5</v>
      </c>
      <c r="D14" s="10" t="s">
        <v>147</v>
      </c>
      <c r="E14" s="4" t="s">
        <v>44</v>
      </c>
      <c r="F14" s="8">
        <v>10</v>
      </c>
      <c r="G14" s="3">
        <v>8</v>
      </c>
      <c r="H14" s="8"/>
      <c r="I14" s="3">
        <v>9</v>
      </c>
      <c r="J14" s="8"/>
      <c r="K14" s="3">
        <v>10</v>
      </c>
      <c r="L14" s="8"/>
      <c r="M14" s="2">
        <v>7</v>
      </c>
      <c r="N14" s="2">
        <f t="shared" si="0"/>
        <v>44</v>
      </c>
    </row>
    <row r="15" spans="1:14" x14ac:dyDescent="0.25">
      <c r="A15" s="10">
        <v>14</v>
      </c>
      <c r="B15" s="10" t="s">
        <v>211</v>
      </c>
      <c r="C15" s="10">
        <v>6</v>
      </c>
      <c r="D15" s="10" t="s">
        <v>147</v>
      </c>
      <c r="E15" s="4" t="s">
        <v>76</v>
      </c>
      <c r="F15" s="8">
        <v>10</v>
      </c>
      <c r="G15" s="3">
        <v>10</v>
      </c>
      <c r="H15" s="8"/>
      <c r="I15" s="3">
        <v>10</v>
      </c>
      <c r="J15" s="8">
        <v>5</v>
      </c>
      <c r="K15" s="3"/>
      <c r="L15" s="8"/>
      <c r="M15" s="2">
        <v>7</v>
      </c>
      <c r="N15" s="2">
        <f t="shared" si="0"/>
        <v>42</v>
      </c>
    </row>
    <row r="16" spans="1:14" x14ac:dyDescent="0.25">
      <c r="A16" s="10">
        <v>15</v>
      </c>
      <c r="B16" s="10" t="s">
        <v>146</v>
      </c>
      <c r="C16" s="10">
        <v>7</v>
      </c>
      <c r="D16" s="10" t="s">
        <v>147</v>
      </c>
      <c r="E16" s="4" t="s">
        <v>15</v>
      </c>
      <c r="F16" s="8">
        <v>10</v>
      </c>
      <c r="G16" s="3">
        <v>9</v>
      </c>
      <c r="H16" s="8"/>
      <c r="I16" s="3">
        <v>9</v>
      </c>
      <c r="J16" s="8">
        <v>1</v>
      </c>
      <c r="K16" s="3">
        <v>10</v>
      </c>
      <c r="L16" s="8"/>
      <c r="M16" s="2">
        <v>7</v>
      </c>
      <c r="N16" s="2">
        <f t="shared" si="0"/>
        <v>46</v>
      </c>
    </row>
    <row r="17" spans="1:14" x14ac:dyDescent="0.25">
      <c r="A17" s="10">
        <v>16</v>
      </c>
      <c r="B17" s="10" t="s">
        <v>241</v>
      </c>
      <c r="C17" s="10">
        <v>8</v>
      </c>
      <c r="D17" s="10" t="s">
        <v>147</v>
      </c>
      <c r="E17" s="4" t="s">
        <v>106</v>
      </c>
      <c r="F17" s="8">
        <v>10</v>
      </c>
      <c r="G17" s="3">
        <v>8</v>
      </c>
      <c r="H17" s="8"/>
      <c r="I17" s="3">
        <v>9</v>
      </c>
      <c r="J17" s="8">
        <v>0</v>
      </c>
      <c r="K17" s="3">
        <v>8</v>
      </c>
      <c r="L17" s="8"/>
      <c r="M17" s="2">
        <v>8</v>
      </c>
      <c r="N17" s="2">
        <f t="shared" si="0"/>
        <v>43</v>
      </c>
    </row>
    <row r="18" spans="1:14" x14ac:dyDescent="0.25">
      <c r="A18" s="10">
        <v>17</v>
      </c>
      <c r="B18" s="10" t="s">
        <v>128</v>
      </c>
      <c r="C18" s="10">
        <v>4</v>
      </c>
      <c r="D18" s="10" t="s">
        <v>129</v>
      </c>
      <c r="E18" s="4" t="s">
        <v>3</v>
      </c>
      <c r="F18" s="8">
        <v>10</v>
      </c>
      <c r="G18" s="3">
        <v>10</v>
      </c>
      <c r="H18" s="8">
        <v>10</v>
      </c>
      <c r="I18" s="3">
        <v>10</v>
      </c>
      <c r="J18" s="8">
        <v>10</v>
      </c>
      <c r="K18" s="3"/>
      <c r="L18" s="8">
        <v>9</v>
      </c>
      <c r="M18" s="2">
        <v>6</v>
      </c>
      <c r="N18" s="2">
        <f t="shared" si="0"/>
        <v>65</v>
      </c>
    </row>
    <row r="19" spans="1:14" x14ac:dyDescent="0.25">
      <c r="A19" s="10">
        <v>18</v>
      </c>
      <c r="B19" s="10" t="s">
        <v>215</v>
      </c>
      <c r="C19" s="10">
        <v>4</v>
      </c>
      <c r="D19" s="10" t="s">
        <v>129</v>
      </c>
      <c r="E19" s="4" t="s">
        <v>80</v>
      </c>
      <c r="F19" s="8">
        <v>3</v>
      </c>
      <c r="G19" s="3">
        <v>10</v>
      </c>
      <c r="H19" s="8">
        <v>10</v>
      </c>
      <c r="I19" s="3">
        <v>5</v>
      </c>
      <c r="J19" s="8">
        <v>10</v>
      </c>
      <c r="K19" s="3">
        <v>10</v>
      </c>
      <c r="L19" s="8">
        <v>7</v>
      </c>
      <c r="M19" s="2">
        <v>0</v>
      </c>
      <c r="N19" s="2">
        <f t="shared" si="0"/>
        <v>55</v>
      </c>
    </row>
    <row r="20" spans="1:14" x14ac:dyDescent="0.25">
      <c r="A20" s="10">
        <v>19</v>
      </c>
      <c r="B20" s="10" t="s">
        <v>230</v>
      </c>
      <c r="C20" s="10">
        <v>3</v>
      </c>
      <c r="D20" s="10" t="s">
        <v>129</v>
      </c>
      <c r="E20" s="4" t="s">
        <v>95</v>
      </c>
      <c r="F20" s="8">
        <v>10</v>
      </c>
      <c r="G20" s="3">
        <v>9</v>
      </c>
      <c r="H20" s="8">
        <v>10</v>
      </c>
      <c r="I20" s="3">
        <v>7</v>
      </c>
      <c r="J20" s="8">
        <v>10</v>
      </c>
      <c r="K20" s="3">
        <v>9</v>
      </c>
      <c r="L20" s="8">
        <v>1</v>
      </c>
      <c r="M20" s="2"/>
      <c r="N20" s="2">
        <f t="shared" si="0"/>
        <v>56</v>
      </c>
    </row>
    <row r="21" spans="1:14" x14ac:dyDescent="0.25">
      <c r="A21" s="10">
        <v>20</v>
      </c>
      <c r="B21" s="10" t="s">
        <v>182</v>
      </c>
      <c r="C21" s="10">
        <v>3</v>
      </c>
      <c r="D21" s="10" t="s">
        <v>129</v>
      </c>
      <c r="E21" s="4" t="s">
        <v>47</v>
      </c>
      <c r="F21" s="8">
        <v>10</v>
      </c>
      <c r="G21" s="3">
        <v>10</v>
      </c>
      <c r="H21" s="8">
        <v>10</v>
      </c>
      <c r="I21" s="3">
        <v>5</v>
      </c>
      <c r="J21" s="8">
        <v>10</v>
      </c>
      <c r="K21" s="3">
        <v>10</v>
      </c>
      <c r="L21" s="8">
        <v>7</v>
      </c>
      <c r="M21" s="2"/>
      <c r="N21" s="2">
        <f t="shared" si="0"/>
        <v>62</v>
      </c>
    </row>
    <row r="22" spans="1:14" x14ac:dyDescent="0.25">
      <c r="A22" s="10">
        <v>21</v>
      </c>
      <c r="B22" s="10" t="s">
        <v>198</v>
      </c>
      <c r="C22" s="10">
        <v>2</v>
      </c>
      <c r="D22" s="10" t="s">
        <v>129</v>
      </c>
      <c r="E22" s="4" t="s">
        <v>63</v>
      </c>
      <c r="F22" s="8">
        <v>10</v>
      </c>
      <c r="G22" s="3">
        <v>9</v>
      </c>
      <c r="H22" s="8">
        <v>10</v>
      </c>
      <c r="I22" s="3">
        <v>5</v>
      </c>
      <c r="J22" s="8">
        <v>10</v>
      </c>
      <c r="K22" s="3">
        <v>10</v>
      </c>
      <c r="L22" s="8">
        <v>7</v>
      </c>
      <c r="M22" s="2">
        <v>1</v>
      </c>
      <c r="N22" s="2">
        <f t="shared" si="0"/>
        <v>62</v>
      </c>
    </row>
    <row r="23" spans="1:14" x14ac:dyDescent="0.25">
      <c r="A23" s="10">
        <v>22</v>
      </c>
      <c r="B23" s="10" t="s">
        <v>240</v>
      </c>
      <c r="C23" s="10">
        <v>2</v>
      </c>
      <c r="D23" s="10" t="s">
        <v>129</v>
      </c>
      <c r="E23" s="4" t="s">
        <v>105</v>
      </c>
      <c r="F23" s="8">
        <v>10</v>
      </c>
      <c r="G23" s="3">
        <v>10</v>
      </c>
      <c r="H23" s="8">
        <v>10</v>
      </c>
      <c r="I23" s="3"/>
      <c r="J23" s="6">
        <v>10</v>
      </c>
      <c r="K23" s="3">
        <v>1</v>
      </c>
      <c r="L23" s="8">
        <v>7</v>
      </c>
      <c r="M23" s="2"/>
      <c r="N23" s="2">
        <f t="shared" si="0"/>
        <v>48</v>
      </c>
    </row>
    <row r="24" spans="1:14" x14ac:dyDescent="0.25">
      <c r="A24" s="10">
        <v>23</v>
      </c>
      <c r="B24" s="10" t="s">
        <v>141</v>
      </c>
      <c r="C24" s="10">
        <v>2</v>
      </c>
      <c r="D24" s="10" t="s">
        <v>129</v>
      </c>
      <c r="E24" s="4" t="s">
        <v>11</v>
      </c>
      <c r="F24" s="8">
        <v>5</v>
      </c>
      <c r="G24" s="3">
        <v>8</v>
      </c>
      <c r="H24" s="8">
        <v>10</v>
      </c>
      <c r="I24" s="3"/>
      <c r="J24" s="8">
        <v>10</v>
      </c>
      <c r="K24" s="3"/>
      <c r="L24" s="8">
        <v>7</v>
      </c>
      <c r="M24" s="2"/>
      <c r="N24" s="2">
        <f t="shared" si="0"/>
        <v>40</v>
      </c>
    </row>
    <row r="25" spans="1:14" x14ac:dyDescent="0.25">
      <c r="A25" s="10">
        <v>24</v>
      </c>
      <c r="B25" s="10" t="s">
        <v>238</v>
      </c>
      <c r="C25" s="10">
        <v>1</v>
      </c>
      <c r="D25" s="10" t="s">
        <v>129</v>
      </c>
      <c r="E25" s="4" t="s">
        <v>103</v>
      </c>
      <c r="F25" s="8">
        <v>10</v>
      </c>
      <c r="G25" s="3"/>
      <c r="H25" s="8">
        <v>0</v>
      </c>
      <c r="I25" s="3"/>
      <c r="J25" s="8">
        <v>0</v>
      </c>
      <c r="K25" s="3">
        <v>9</v>
      </c>
      <c r="L25" s="8">
        <v>0</v>
      </c>
      <c r="M25" s="2"/>
      <c r="N25" s="2">
        <f t="shared" si="0"/>
        <v>19</v>
      </c>
    </row>
    <row r="26" spans="1:14" x14ac:dyDescent="0.25">
      <c r="A26" s="10">
        <v>25</v>
      </c>
      <c r="B26" s="10" t="s">
        <v>130</v>
      </c>
      <c r="C26" s="10">
        <v>1</v>
      </c>
      <c r="D26" s="10" t="s">
        <v>129</v>
      </c>
      <c r="E26" s="4" t="s">
        <v>4</v>
      </c>
      <c r="F26" s="8"/>
      <c r="G26" s="3">
        <v>10</v>
      </c>
      <c r="H26" s="8"/>
      <c r="I26" s="3">
        <v>4</v>
      </c>
      <c r="J26" s="8"/>
      <c r="K26" s="3">
        <v>10</v>
      </c>
      <c r="L26" s="8"/>
      <c r="M26" s="2"/>
      <c r="N26" s="2">
        <f t="shared" si="0"/>
        <v>24</v>
      </c>
    </row>
    <row r="27" spans="1:14" x14ac:dyDescent="0.25">
      <c r="A27" s="10">
        <v>26</v>
      </c>
      <c r="B27" s="10" t="s">
        <v>229</v>
      </c>
      <c r="C27" s="10">
        <v>1</v>
      </c>
      <c r="D27" s="10" t="s">
        <v>129</v>
      </c>
      <c r="E27" s="4" t="s">
        <v>94</v>
      </c>
      <c r="F27" s="8">
        <v>10</v>
      </c>
      <c r="G27" s="3">
        <v>10</v>
      </c>
      <c r="H27" s="8"/>
      <c r="I27" s="3"/>
      <c r="J27" s="8"/>
      <c r="K27" s="3"/>
      <c r="L27" s="8">
        <v>6</v>
      </c>
      <c r="M27" s="2">
        <v>1</v>
      </c>
      <c r="N27" s="2">
        <f t="shared" si="0"/>
        <v>27</v>
      </c>
    </row>
    <row r="28" spans="1:14" x14ac:dyDescent="0.25">
      <c r="A28" s="10">
        <v>27</v>
      </c>
      <c r="B28" s="10" t="s">
        <v>205</v>
      </c>
      <c r="C28" s="10">
        <v>1</v>
      </c>
      <c r="D28" s="10" t="s">
        <v>129</v>
      </c>
      <c r="E28" s="4" t="s">
        <v>70</v>
      </c>
      <c r="F28" s="8"/>
      <c r="G28" s="3">
        <v>10</v>
      </c>
      <c r="H28" s="8">
        <v>10</v>
      </c>
      <c r="I28" s="3"/>
      <c r="J28" s="8">
        <v>0</v>
      </c>
      <c r="K28" s="3">
        <v>10</v>
      </c>
      <c r="L28" s="8"/>
      <c r="M28" s="2">
        <v>0</v>
      </c>
      <c r="N28" s="2">
        <f t="shared" si="0"/>
        <v>30</v>
      </c>
    </row>
    <row r="29" spans="1:14" x14ac:dyDescent="0.25">
      <c r="A29" s="10">
        <v>28</v>
      </c>
      <c r="B29" s="10" t="s">
        <v>202</v>
      </c>
      <c r="C29" s="10">
        <v>1</v>
      </c>
      <c r="D29" s="10" t="s">
        <v>129</v>
      </c>
      <c r="E29" s="4" t="s">
        <v>67</v>
      </c>
      <c r="F29" s="8">
        <v>10</v>
      </c>
      <c r="G29" s="3">
        <v>10</v>
      </c>
      <c r="H29" s="8">
        <v>10</v>
      </c>
      <c r="I29" s="3"/>
      <c r="J29" s="8"/>
      <c r="K29" s="3">
        <v>9</v>
      </c>
      <c r="L29" s="8"/>
      <c r="M29" s="2">
        <v>1</v>
      </c>
      <c r="N29" s="2">
        <f t="shared" si="0"/>
        <v>40</v>
      </c>
    </row>
    <row r="30" spans="1:14" x14ac:dyDescent="0.25">
      <c r="A30" s="10">
        <v>29</v>
      </c>
      <c r="B30" s="10" t="s">
        <v>186</v>
      </c>
      <c r="C30" s="10">
        <v>1</v>
      </c>
      <c r="D30" s="10" t="s">
        <v>129</v>
      </c>
      <c r="E30" s="4" t="s">
        <v>51</v>
      </c>
      <c r="F30" s="8">
        <v>10</v>
      </c>
      <c r="G30" s="3"/>
      <c r="H30" s="8">
        <v>10</v>
      </c>
      <c r="I30" s="3"/>
      <c r="J30" s="6">
        <v>5</v>
      </c>
      <c r="K30" s="3">
        <v>10</v>
      </c>
      <c r="L30" s="8"/>
      <c r="M30" s="2"/>
      <c r="N30" s="2">
        <f t="shared" si="0"/>
        <v>35</v>
      </c>
    </row>
    <row r="31" spans="1:14" x14ac:dyDescent="0.25">
      <c r="A31" s="10">
        <v>30</v>
      </c>
      <c r="B31" s="10" t="s">
        <v>145</v>
      </c>
      <c r="C31" s="10">
        <v>1</v>
      </c>
      <c r="D31" s="10" t="s">
        <v>129</v>
      </c>
      <c r="E31" s="4" t="s">
        <v>14</v>
      </c>
      <c r="F31" s="8">
        <v>4</v>
      </c>
      <c r="G31" s="3">
        <v>8</v>
      </c>
      <c r="H31" s="8"/>
      <c r="I31" s="3"/>
      <c r="J31" s="8"/>
      <c r="K31" s="3">
        <v>8</v>
      </c>
      <c r="L31" s="8"/>
      <c r="M31" s="2"/>
      <c r="N31" s="2">
        <f t="shared" si="0"/>
        <v>20</v>
      </c>
    </row>
    <row r="32" spans="1:14" x14ac:dyDescent="0.25">
      <c r="A32" s="10">
        <v>31</v>
      </c>
      <c r="B32" s="10" t="s">
        <v>239</v>
      </c>
      <c r="C32" s="10">
        <v>1</v>
      </c>
      <c r="D32" s="10" t="s">
        <v>129</v>
      </c>
      <c r="E32" s="4" t="s">
        <v>104</v>
      </c>
      <c r="F32" s="8">
        <v>10</v>
      </c>
      <c r="G32" s="3">
        <v>10</v>
      </c>
      <c r="H32" s="8"/>
      <c r="I32" s="3">
        <v>5</v>
      </c>
      <c r="J32" s="8"/>
      <c r="K32" s="3">
        <v>5</v>
      </c>
      <c r="L32" s="8">
        <v>10</v>
      </c>
      <c r="M32" s="2"/>
      <c r="N32" s="2">
        <f t="shared" si="0"/>
        <v>40</v>
      </c>
    </row>
    <row r="33" spans="1:14" x14ac:dyDescent="0.25">
      <c r="A33" s="10">
        <v>32</v>
      </c>
      <c r="B33" s="10" t="s">
        <v>223</v>
      </c>
      <c r="C33" s="10">
        <v>3</v>
      </c>
      <c r="D33" s="10" t="s">
        <v>126</v>
      </c>
      <c r="E33" s="4" t="s">
        <v>88</v>
      </c>
      <c r="F33" s="8"/>
      <c r="G33" s="3">
        <v>10</v>
      </c>
      <c r="H33" s="8">
        <v>0</v>
      </c>
      <c r="I33" s="3"/>
      <c r="J33" s="8">
        <v>10</v>
      </c>
      <c r="K33" s="3">
        <v>1</v>
      </c>
      <c r="L33" s="8">
        <v>3</v>
      </c>
      <c r="M33" s="2"/>
      <c r="N33" s="2">
        <f t="shared" si="0"/>
        <v>24</v>
      </c>
    </row>
    <row r="34" spans="1:14" x14ac:dyDescent="0.25">
      <c r="A34" s="10">
        <v>33</v>
      </c>
      <c r="B34" s="10" t="s">
        <v>127</v>
      </c>
      <c r="C34" s="10">
        <v>3</v>
      </c>
      <c r="D34" s="10" t="s">
        <v>126</v>
      </c>
      <c r="E34" s="4" t="s">
        <v>2</v>
      </c>
      <c r="F34" s="8"/>
      <c r="G34" s="3">
        <v>3</v>
      </c>
      <c r="H34" s="8"/>
      <c r="I34" s="3"/>
      <c r="J34" s="8">
        <v>10</v>
      </c>
      <c r="K34" s="3"/>
      <c r="L34" s="8"/>
      <c r="M34" s="2">
        <v>1</v>
      </c>
      <c r="N34" s="2">
        <f t="shared" ref="N34:N65" si="1">SUM(F34:M34)</f>
        <v>14</v>
      </c>
    </row>
    <row r="35" spans="1:14" x14ac:dyDescent="0.25">
      <c r="A35" s="10">
        <v>34</v>
      </c>
      <c r="B35" s="10" t="s">
        <v>159</v>
      </c>
      <c r="C35" s="10">
        <v>3</v>
      </c>
      <c r="D35" s="10" t="s">
        <v>126</v>
      </c>
      <c r="E35" s="4" t="s">
        <v>24</v>
      </c>
      <c r="F35" s="8"/>
      <c r="G35" s="3">
        <v>10</v>
      </c>
      <c r="H35" s="8"/>
      <c r="I35" s="3">
        <v>3</v>
      </c>
      <c r="J35" s="8">
        <v>8</v>
      </c>
      <c r="K35" s="3"/>
      <c r="L35" s="8"/>
      <c r="M35" s="2"/>
      <c r="N35" s="2">
        <f t="shared" si="1"/>
        <v>21</v>
      </c>
    </row>
    <row r="36" spans="1:14" x14ac:dyDescent="0.25">
      <c r="A36" s="10">
        <v>35</v>
      </c>
      <c r="B36" s="10" t="s">
        <v>136</v>
      </c>
      <c r="C36" s="10">
        <v>3</v>
      </c>
      <c r="D36" s="10" t="s">
        <v>126</v>
      </c>
      <c r="E36" s="4" t="s">
        <v>8</v>
      </c>
      <c r="F36" s="8"/>
      <c r="G36" s="3">
        <v>10</v>
      </c>
      <c r="H36" s="8"/>
      <c r="I36" s="3"/>
      <c r="J36" s="8">
        <v>3</v>
      </c>
      <c r="K36" s="3">
        <v>1</v>
      </c>
      <c r="L36" s="8">
        <v>3</v>
      </c>
      <c r="M36" s="2">
        <v>1</v>
      </c>
      <c r="N36" s="2">
        <f t="shared" si="1"/>
        <v>18</v>
      </c>
    </row>
    <row r="37" spans="1:14" x14ac:dyDescent="0.25">
      <c r="A37" s="10">
        <v>36</v>
      </c>
      <c r="B37" s="10" t="s">
        <v>181</v>
      </c>
      <c r="C37" s="10">
        <v>3</v>
      </c>
      <c r="D37" s="10" t="s">
        <v>126</v>
      </c>
      <c r="E37" s="4" t="s">
        <v>46</v>
      </c>
      <c r="F37" s="8"/>
      <c r="G37" s="3">
        <v>10</v>
      </c>
      <c r="H37" s="8"/>
      <c r="I37" s="3"/>
      <c r="J37" s="8">
        <v>8</v>
      </c>
      <c r="K37" s="3"/>
      <c r="L37" s="8"/>
      <c r="M37" s="2"/>
      <c r="N37" s="2">
        <f t="shared" si="1"/>
        <v>18</v>
      </c>
    </row>
    <row r="38" spans="1:14" x14ac:dyDescent="0.25">
      <c r="A38" s="10">
        <v>37</v>
      </c>
      <c r="B38" s="10" t="s">
        <v>201</v>
      </c>
      <c r="C38" s="10">
        <v>2</v>
      </c>
      <c r="D38" s="10" t="s">
        <v>126</v>
      </c>
      <c r="E38" s="4" t="s">
        <v>66</v>
      </c>
      <c r="F38" s="8">
        <v>5</v>
      </c>
      <c r="G38" s="3">
        <v>10</v>
      </c>
      <c r="H38" s="8"/>
      <c r="I38" s="3"/>
      <c r="J38" s="8">
        <v>10</v>
      </c>
      <c r="K38" s="3"/>
      <c r="L38" s="8"/>
      <c r="M38" s="2"/>
      <c r="N38" s="2">
        <f t="shared" si="1"/>
        <v>25</v>
      </c>
    </row>
    <row r="39" spans="1:14" x14ac:dyDescent="0.25">
      <c r="A39" s="10">
        <v>38</v>
      </c>
      <c r="B39" s="10" t="s">
        <v>135</v>
      </c>
      <c r="C39" s="10">
        <v>2</v>
      </c>
      <c r="D39" s="10" t="s">
        <v>126</v>
      </c>
      <c r="E39" s="4" t="s">
        <v>7</v>
      </c>
      <c r="F39" s="8"/>
      <c r="G39" s="3">
        <v>8</v>
      </c>
      <c r="H39" s="8"/>
      <c r="I39" s="3"/>
      <c r="J39" s="8">
        <v>10</v>
      </c>
      <c r="K39" s="3"/>
      <c r="L39" s="8"/>
      <c r="M39" s="2"/>
      <c r="N39" s="2">
        <f t="shared" si="1"/>
        <v>18</v>
      </c>
    </row>
    <row r="40" spans="1:14" x14ac:dyDescent="0.25">
      <c r="A40" s="10">
        <v>39</v>
      </c>
      <c r="B40" s="10" t="s">
        <v>125</v>
      </c>
      <c r="C40" s="10">
        <v>2</v>
      </c>
      <c r="D40" s="10" t="s">
        <v>126</v>
      </c>
      <c r="E40" s="4" t="s">
        <v>1</v>
      </c>
      <c r="F40" s="8"/>
      <c r="G40" s="3">
        <v>10</v>
      </c>
      <c r="H40" s="8"/>
      <c r="I40" s="3"/>
      <c r="J40" s="8">
        <v>10</v>
      </c>
      <c r="K40" s="3"/>
      <c r="L40" s="8"/>
      <c r="M40" s="2"/>
      <c r="N40" s="2">
        <f t="shared" si="1"/>
        <v>20</v>
      </c>
    </row>
    <row r="41" spans="1:14" x14ac:dyDescent="0.25">
      <c r="A41" s="10">
        <v>40</v>
      </c>
      <c r="B41" s="10" t="s">
        <v>144</v>
      </c>
      <c r="C41" s="10">
        <v>2</v>
      </c>
      <c r="D41" s="10" t="s">
        <v>134</v>
      </c>
      <c r="E41" s="4" t="s">
        <v>13</v>
      </c>
      <c r="F41" s="8">
        <v>0</v>
      </c>
      <c r="G41" s="3">
        <v>8</v>
      </c>
      <c r="H41" s="8"/>
      <c r="I41" s="3">
        <v>1</v>
      </c>
      <c r="J41" s="8"/>
      <c r="K41" s="3"/>
      <c r="L41" s="8"/>
      <c r="M41" s="2"/>
      <c r="N41" s="2">
        <f t="shared" si="1"/>
        <v>9</v>
      </c>
    </row>
    <row r="42" spans="1:14" x14ac:dyDescent="0.25">
      <c r="A42" s="10">
        <v>41</v>
      </c>
      <c r="B42" s="10" t="s">
        <v>212</v>
      </c>
      <c r="C42" s="10">
        <v>2</v>
      </c>
      <c r="D42" s="10" t="s">
        <v>134</v>
      </c>
      <c r="E42" s="4" t="s">
        <v>77</v>
      </c>
      <c r="F42" s="8">
        <v>1</v>
      </c>
      <c r="G42" s="3">
        <v>10</v>
      </c>
      <c r="H42" s="8">
        <v>0</v>
      </c>
      <c r="I42" s="3">
        <v>1</v>
      </c>
      <c r="J42" s="8"/>
      <c r="K42" s="3">
        <v>1</v>
      </c>
      <c r="L42" s="8">
        <v>3</v>
      </c>
      <c r="M42" s="2">
        <v>1</v>
      </c>
      <c r="N42" s="2">
        <f t="shared" si="1"/>
        <v>17</v>
      </c>
    </row>
    <row r="43" spans="1:14" x14ac:dyDescent="0.25">
      <c r="A43" s="10">
        <v>42</v>
      </c>
      <c r="B43" s="10" t="s">
        <v>133</v>
      </c>
      <c r="C43" s="10">
        <v>2</v>
      </c>
      <c r="D43" s="10" t="s">
        <v>134</v>
      </c>
      <c r="E43" s="4" t="s">
        <v>6</v>
      </c>
      <c r="F43" s="8"/>
      <c r="G43" s="3">
        <v>4</v>
      </c>
      <c r="H43" s="8"/>
      <c r="I43" s="3"/>
      <c r="J43" s="8"/>
      <c r="K43" s="3"/>
      <c r="L43" s="8"/>
      <c r="M43" s="2"/>
      <c r="N43" s="2">
        <f t="shared" si="1"/>
        <v>4</v>
      </c>
    </row>
    <row r="44" spans="1:14" x14ac:dyDescent="0.25">
      <c r="A44" s="10">
        <v>43</v>
      </c>
      <c r="B44" s="10" t="s">
        <v>246</v>
      </c>
      <c r="C44" s="10">
        <v>1</v>
      </c>
      <c r="D44" s="10" t="s">
        <v>134</v>
      </c>
      <c r="E44" s="4" t="s">
        <v>111</v>
      </c>
      <c r="F44" s="8"/>
      <c r="G44" s="3"/>
      <c r="H44" s="8"/>
      <c r="I44" s="3"/>
      <c r="J44" s="8"/>
      <c r="K44" s="3"/>
      <c r="L44" s="8"/>
      <c r="M44" s="2">
        <v>1</v>
      </c>
      <c r="N44" s="2">
        <f t="shared" si="1"/>
        <v>1</v>
      </c>
    </row>
    <row r="45" spans="1:14" x14ac:dyDescent="0.25">
      <c r="A45" s="10">
        <v>44</v>
      </c>
      <c r="B45" s="10" t="s">
        <v>172</v>
      </c>
      <c r="C45" s="10">
        <v>1</v>
      </c>
      <c r="D45" s="10" t="s">
        <v>134</v>
      </c>
      <c r="E45" s="4" t="s">
        <v>37</v>
      </c>
      <c r="F45" s="8">
        <v>0</v>
      </c>
      <c r="G45" s="3"/>
      <c r="H45" s="8"/>
      <c r="I45" s="3">
        <v>9</v>
      </c>
      <c r="J45" s="8">
        <v>1</v>
      </c>
      <c r="K45" s="3">
        <v>1</v>
      </c>
      <c r="L45" s="8"/>
      <c r="M45" s="2">
        <v>1</v>
      </c>
      <c r="N45" s="2">
        <f t="shared" si="1"/>
        <v>12</v>
      </c>
    </row>
    <row r="46" spans="1:14" x14ac:dyDescent="0.25">
      <c r="A46" s="10">
        <v>45</v>
      </c>
      <c r="B46" s="10" t="s">
        <v>204</v>
      </c>
      <c r="C46" s="10">
        <v>1</v>
      </c>
      <c r="D46" s="10" t="s">
        <v>134</v>
      </c>
      <c r="E46" s="4" t="s">
        <v>69</v>
      </c>
      <c r="F46" s="8"/>
      <c r="G46" s="3"/>
      <c r="H46" s="8"/>
      <c r="I46" s="3">
        <v>1</v>
      </c>
      <c r="J46" s="8"/>
      <c r="K46" s="3">
        <v>1</v>
      </c>
      <c r="L46" s="8"/>
      <c r="M46" s="2">
        <v>0</v>
      </c>
      <c r="N46" s="2">
        <f t="shared" si="1"/>
        <v>2</v>
      </c>
    </row>
    <row r="47" spans="1:14" x14ac:dyDescent="0.25">
      <c r="A47" s="10">
        <v>46</v>
      </c>
      <c r="B47" s="10" t="s">
        <v>243</v>
      </c>
      <c r="C47" s="10">
        <v>4</v>
      </c>
      <c r="D47" s="10" t="s">
        <v>151</v>
      </c>
      <c r="E47" s="4" t="s">
        <v>108</v>
      </c>
      <c r="F47" s="8">
        <v>8</v>
      </c>
      <c r="G47" s="3">
        <v>5</v>
      </c>
      <c r="H47" s="8">
        <v>10</v>
      </c>
      <c r="I47" s="3"/>
      <c r="J47" s="8">
        <v>0</v>
      </c>
      <c r="K47" s="3">
        <v>5</v>
      </c>
      <c r="L47" s="8">
        <v>6</v>
      </c>
      <c r="M47" s="2">
        <v>10</v>
      </c>
      <c r="N47" s="2">
        <f t="shared" si="1"/>
        <v>44</v>
      </c>
    </row>
    <row r="48" spans="1:14" x14ac:dyDescent="0.25">
      <c r="A48" s="10">
        <v>47</v>
      </c>
      <c r="B48" s="10" t="s">
        <v>207</v>
      </c>
      <c r="C48" s="10">
        <v>4</v>
      </c>
      <c r="D48" s="10" t="s">
        <v>151</v>
      </c>
      <c r="E48" s="4" t="s">
        <v>72</v>
      </c>
      <c r="F48" s="8">
        <v>3</v>
      </c>
      <c r="G48" s="3">
        <v>10</v>
      </c>
      <c r="H48" s="8">
        <v>10</v>
      </c>
      <c r="I48" s="3"/>
      <c r="J48" s="8">
        <v>10</v>
      </c>
      <c r="K48" s="3">
        <v>4</v>
      </c>
      <c r="L48" s="8">
        <v>7</v>
      </c>
      <c r="M48" s="2">
        <v>10</v>
      </c>
      <c r="N48" s="2">
        <f t="shared" si="1"/>
        <v>54</v>
      </c>
    </row>
    <row r="49" spans="1:14" x14ac:dyDescent="0.25">
      <c r="A49" s="10">
        <v>48</v>
      </c>
      <c r="B49" s="10" t="s">
        <v>221</v>
      </c>
      <c r="C49" s="10">
        <v>3</v>
      </c>
      <c r="D49" s="10" t="s">
        <v>151</v>
      </c>
      <c r="E49" s="4" t="s">
        <v>86</v>
      </c>
      <c r="F49" s="8">
        <v>10</v>
      </c>
      <c r="G49" s="3">
        <v>8</v>
      </c>
      <c r="H49" s="8">
        <v>10</v>
      </c>
      <c r="I49" s="3">
        <v>6</v>
      </c>
      <c r="J49" s="8">
        <v>1</v>
      </c>
      <c r="K49" s="3">
        <v>4</v>
      </c>
      <c r="L49" s="8">
        <v>7</v>
      </c>
      <c r="M49" s="2">
        <v>10</v>
      </c>
      <c r="N49" s="2">
        <f t="shared" si="1"/>
        <v>56</v>
      </c>
    </row>
    <row r="50" spans="1:14" x14ac:dyDescent="0.25">
      <c r="A50" s="10">
        <v>49</v>
      </c>
      <c r="B50" s="10" t="s">
        <v>150</v>
      </c>
      <c r="C50" s="10">
        <v>2</v>
      </c>
      <c r="D50" s="10" t="s">
        <v>151</v>
      </c>
      <c r="E50" s="4" t="s">
        <v>17</v>
      </c>
      <c r="F50" s="8">
        <v>10</v>
      </c>
      <c r="G50" s="3">
        <v>9</v>
      </c>
      <c r="H50" s="8">
        <v>9</v>
      </c>
      <c r="I50" s="3">
        <v>10</v>
      </c>
      <c r="J50" s="8">
        <v>8</v>
      </c>
      <c r="K50" s="3">
        <v>5</v>
      </c>
      <c r="L50" s="8">
        <v>9</v>
      </c>
      <c r="M50" s="2"/>
      <c r="N50" s="2">
        <f t="shared" si="1"/>
        <v>60</v>
      </c>
    </row>
    <row r="51" spans="1:14" x14ac:dyDescent="0.25">
      <c r="A51" s="10">
        <v>50</v>
      </c>
      <c r="B51" s="10" t="s">
        <v>209</v>
      </c>
      <c r="C51" s="10">
        <v>2</v>
      </c>
      <c r="D51" s="10" t="s">
        <v>151</v>
      </c>
      <c r="E51" s="4" t="s">
        <v>74</v>
      </c>
      <c r="F51" s="8">
        <v>5</v>
      </c>
      <c r="G51" s="3">
        <v>10</v>
      </c>
      <c r="H51" s="8"/>
      <c r="I51" s="3"/>
      <c r="J51" s="8"/>
      <c r="K51" s="3"/>
      <c r="L51" s="8"/>
      <c r="M51" s="2"/>
      <c r="N51" s="2">
        <f t="shared" si="1"/>
        <v>15</v>
      </c>
    </row>
    <row r="52" spans="1:14" x14ac:dyDescent="0.25">
      <c r="A52" s="10">
        <v>51</v>
      </c>
      <c r="B52" s="10" t="s">
        <v>194</v>
      </c>
      <c r="C52" s="10">
        <v>1</v>
      </c>
      <c r="D52" s="10" t="s">
        <v>151</v>
      </c>
      <c r="E52" s="4" t="s">
        <v>59</v>
      </c>
      <c r="F52" s="8">
        <v>10</v>
      </c>
      <c r="G52" s="3">
        <v>5</v>
      </c>
      <c r="H52" s="8">
        <v>6</v>
      </c>
      <c r="I52" s="3">
        <v>5</v>
      </c>
      <c r="J52" s="8"/>
      <c r="K52" s="3">
        <v>6</v>
      </c>
      <c r="L52" s="8">
        <v>5</v>
      </c>
      <c r="M52" s="2">
        <v>8</v>
      </c>
      <c r="N52" s="2">
        <f t="shared" si="1"/>
        <v>45</v>
      </c>
    </row>
    <row r="53" spans="1:14" x14ac:dyDescent="0.25">
      <c r="A53" s="10">
        <v>52</v>
      </c>
      <c r="B53" s="10" t="s">
        <v>206</v>
      </c>
      <c r="C53" s="10">
        <v>1</v>
      </c>
      <c r="D53" s="10" t="s">
        <v>151</v>
      </c>
      <c r="E53" s="4" t="s">
        <v>71</v>
      </c>
      <c r="F53" s="8">
        <v>10</v>
      </c>
      <c r="G53" s="3">
        <v>10</v>
      </c>
      <c r="H53" s="8">
        <v>10</v>
      </c>
      <c r="I53" s="3">
        <v>1</v>
      </c>
      <c r="J53" s="8"/>
      <c r="K53" s="3">
        <v>3</v>
      </c>
      <c r="L53" s="8"/>
      <c r="M53" s="2"/>
      <c r="N53" s="2">
        <f t="shared" si="1"/>
        <v>34</v>
      </c>
    </row>
    <row r="54" spans="1:14" x14ac:dyDescent="0.25">
      <c r="A54" s="10">
        <v>53</v>
      </c>
      <c r="B54" s="10" t="s">
        <v>234</v>
      </c>
      <c r="C54" s="10">
        <v>3</v>
      </c>
      <c r="D54" s="10" t="s">
        <v>157</v>
      </c>
      <c r="E54" s="4" t="s">
        <v>99</v>
      </c>
      <c r="F54" s="8"/>
      <c r="G54" s="3">
        <v>10</v>
      </c>
      <c r="H54" s="8">
        <v>8</v>
      </c>
      <c r="I54" s="3">
        <v>10</v>
      </c>
      <c r="J54" s="8"/>
      <c r="K54" s="3"/>
      <c r="L54" s="8">
        <v>9</v>
      </c>
      <c r="M54" s="2">
        <v>10</v>
      </c>
      <c r="N54" s="2">
        <f t="shared" si="1"/>
        <v>47</v>
      </c>
    </row>
    <row r="55" spans="1:14" x14ac:dyDescent="0.25">
      <c r="A55" s="10">
        <v>54</v>
      </c>
      <c r="B55" s="10" t="s">
        <v>227</v>
      </c>
      <c r="C55" s="10">
        <v>3</v>
      </c>
      <c r="D55" s="10" t="s">
        <v>157</v>
      </c>
      <c r="E55" s="4" t="s">
        <v>92</v>
      </c>
      <c r="F55" s="8"/>
      <c r="G55" s="3">
        <v>9</v>
      </c>
      <c r="H55" s="8"/>
      <c r="I55" s="3"/>
      <c r="J55" s="8"/>
      <c r="K55" s="3"/>
      <c r="L55" s="8">
        <v>10</v>
      </c>
      <c r="M55" s="2">
        <v>9</v>
      </c>
      <c r="N55" s="2">
        <f t="shared" si="1"/>
        <v>28</v>
      </c>
    </row>
    <row r="56" spans="1:14" x14ac:dyDescent="0.25">
      <c r="A56" s="10">
        <v>55</v>
      </c>
      <c r="B56" s="10" t="s">
        <v>190</v>
      </c>
      <c r="C56" s="10">
        <v>2</v>
      </c>
      <c r="D56" s="10" t="s">
        <v>157</v>
      </c>
      <c r="E56" s="4" t="s">
        <v>55</v>
      </c>
      <c r="F56" s="8"/>
      <c r="G56" s="3">
        <v>10</v>
      </c>
      <c r="H56" s="8"/>
      <c r="I56" s="3"/>
      <c r="J56" s="8"/>
      <c r="K56" s="3"/>
      <c r="L56" s="8">
        <v>10</v>
      </c>
      <c r="M56" s="2">
        <v>10</v>
      </c>
      <c r="N56" s="2">
        <f t="shared" si="1"/>
        <v>30</v>
      </c>
    </row>
    <row r="57" spans="1:14" x14ac:dyDescent="0.25">
      <c r="A57" s="10">
        <v>56</v>
      </c>
      <c r="B57" s="10" t="s">
        <v>218</v>
      </c>
      <c r="C57" s="10">
        <v>1</v>
      </c>
      <c r="D57" s="10" t="s">
        <v>157</v>
      </c>
      <c r="E57" s="4" t="s">
        <v>83</v>
      </c>
      <c r="F57" s="8">
        <v>10</v>
      </c>
      <c r="G57" s="3">
        <v>9</v>
      </c>
      <c r="H57" s="8">
        <v>10</v>
      </c>
      <c r="I57" s="3">
        <v>10</v>
      </c>
      <c r="J57" s="8">
        <v>10</v>
      </c>
      <c r="K57" s="3">
        <v>10</v>
      </c>
      <c r="L57" s="8"/>
      <c r="M57" s="2">
        <v>9</v>
      </c>
      <c r="N57" s="2">
        <f t="shared" si="1"/>
        <v>68</v>
      </c>
    </row>
    <row r="58" spans="1:14" x14ac:dyDescent="0.25">
      <c r="A58" s="10">
        <v>57</v>
      </c>
      <c r="B58" s="10" t="s">
        <v>237</v>
      </c>
      <c r="C58" s="10">
        <v>1</v>
      </c>
      <c r="D58" s="10" t="s">
        <v>157</v>
      </c>
      <c r="E58" s="4" t="s">
        <v>102</v>
      </c>
      <c r="F58" s="8">
        <v>10</v>
      </c>
      <c r="G58" s="3">
        <v>5</v>
      </c>
      <c r="H58" s="8">
        <v>10</v>
      </c>
      <c r="I58" s="3"/>
      <c r="J58" s="8"/>
      <c r="K58" s="3"/>
      <c r="L58" s="8"/>
      <c r="M58" s="2">
        <v>10</v>
      </c>
      <c r="N58" s="2">
        <f t="shared" si="1"/>
        <v>35</v>
      </c>
    </row>
    <row r="59" spans="1:14" x14ac:dyDescent="0.25">
      <c r="A59" s="10">
        <v>58</v>
      </c>
      <c r="B59" s="10" t="s">
        <v>156</v>
      </c>
      <c r="C59" s="10">
        <v>1</v>
      </c>
      <c r="D59" s="10" t="s">
        <v>157</v>
      </c>
      <c r="E59" s="4" t="s">
        <v>22</v>
      </c>
      <c r="F59" s="8">
        <v>10</v>
      </c>
      <c r="G59" s="3">
        <v>8</v>
      </c>
      <c r="H59" s="8">
        <v>10</v>
      </c>
      <c r="I59" s="3"/>
      <c r="J59" s="8"/>
      <c r="K59" s="3"/>
      <c r="L59" s="8"/>
      <c r="M59" s="2">
        <v>10</v>
      </c>
      <c r="N59" s="2">
        <f t="shared" si="1"/>
        <v>38</v>
      </c>
    </row>
    <row r="60" spans="1:14" x14ac:dyDescent="0.25">
      <c r="A60" s="10">
        <v>59</v>
      </c>
      <c r="B60" s="10" t="s">
        <v>233</v>
      </c>
      <c r="C60" s="10">
        <v>4</v>
      </c>
      <c r="D60" s="10" t="s">
        <v>140</v>
      </c>
      <c r="E60" s="4" t="s">
        <v>98</v>
      </c>
      <c r="F60" s="8"/>
      <c r="G60" s="3"/>
      <c r="H60" s="8"/>
      <c r="I60" s="3"/>
      <c r="J60" s="8"/>
      <c r="K60" s="3"/>
      <c r="L60" s="8"/>
      <c r="M60" s="2"/>
      <c r="N60" s="2">
        <f t="shared" si="1"/>
        <v>0</v>
      </c>
    </row>
    <row r="61" spans="1:14" x14ac:dyDescent="0.25">
      <c r="A61" s="10">
        <v>60</v>
      </c>
      <c r="B61" s="10" t="s">
        <v>176</v>
      </c>
      <c r="C61" s="10">
        <v>2</v>
      </c>
      <c r="D61" s="10" t="s">
        <v>140</v>
      </c>
      <c r="E61" s="4" t="s">
        <v>41</v>
      </c>
      <c r="F61" s="8">
        <v>1</v>
      </c>
      <c r="G61" s="3">
        <v>1</v>
      </c>
      <c r="H61" s="8"/>
      <c r="I61" s="3"/>
      <c r="J61" s="8"/>
      <c r="K61" s="3"/>
      <c r="L61" s="8"/>
      <c r="M61" s="2"/>
      <c r="N61" s="2">
        <f t="shared" si="1"/>
        <v>2</v>
      </c>
    </row>
    <row r="62" spans="1:14" x14ac:dyDescent="0.25">
      <c r="A62" s="10">
        <v>61</v>
      </c>
      <c r="B62" s="10" t="s">
        <v>167</v>
      </c>
      <c r="C62" s="10">
        <v>2</v>
      </c>
      <c r="D62" s="10" t="s">
        <v>140</v>
      </c>
      <c r="E62" s="4" t="s">
        <v>32</v>
      </c>
      <c r="F62" s="8"/>
      <c r="G62" s="3"/>
      <c r="H62" s="8"/>
      <c r="I62" s="3"/>
      <c r="J62" s="8"/>
      <c r="K62" s="3"/>
      <c r="L62" s="8"/>
      <c r="M62" s="2"/>
      <c r="N62" s="2">
        <f t="shared" si="1"/>
        <v>0</v>
      </c>
    </row>
    <row r="63" spans="1:14" x14ac:dyDescent="0.25">
      <c r="A63" s="10">
        <v>62</v>
      </c>
      <c r="B63" s="10" t="s">
        <v>219</v>
      </c>
      <c r="C63" s="10">
        <v>2</v>
      </c>
      <c r="D63" s="10" t="s">
        <v>140</v>
      </c>
      <c r="E63" s="4" t="s">
        <v>84</v>
      </c>
      <c r="F63" s="8"/>
      <c r="G63" s="3"/>
      <c r="H63" s="8"/>
      <c r="I63" s="3"/>
      <c r="J63" s="8"/>
      <c r="K63" s="3"/>
      <c r="L63" s="8"/>
      <c r="M63" s="2"/>
      <c r="N63" s="2">
        <f t="shared" si="1"/>
        <v>0</v>
      </c>
    </row>
    <row r="64" spans="1:14" x14ac:dyDescent="0.25">
      <c r="A64" s="10">
        <v>63</v>
      </c>
      <c r="B64" s="10" t="s">
        <v>191</v>
      </c>
      <c r="C64" s="10">
        <v>2</v>
      </c>
      <c r="D64" s="10" t="s">
        <v>140</v>
      </c>
      <c r="E64" s="4" t="s">
        <v>56</v>
      </c>
      <c r="F64" s="8"/>
      <c r="G64" s="3"/>
      <c r="H64" s="8"/>
      <c r="I64" s="3"/>
      <c r="J64" s="8"/>
      <c r="K64" s="3"/>
      <c r="L64" s="8"/>
      <c r="M64" s="2"/>
      <c r="N64" s="2">
        <f t="shared" si="1"/>
        <v>0</v>
      </c>
    </row>
    <row r="65" spans="1:14" x14ac:dyDescent="0.25">
      <c r="A65" s="10">
        <v>64</v>
      </c>
      <c r="B65" s="10" t="s">
        <v>166</v>
      </c>
      <c r="C65" s="10">
        <v>2</v>
      </c>
      <c r="D65" s="10" t="s">
        <v>140</v>
      </c>
      <c r="E65" s="4" t="s">
        <v>31</v>
      </c>
      <c r="F65" s="8">
        <v>1</v>
      </c>
      <c r="G65" s="3"/>
      <c r="H65" s="8"/>
      <c r="I65" s="3"/>
      <c r="J65" s="8"/>
      <c r="K65" s="3"/>
      <c r="L65" s="8"/>
      <c r="M65" s="2"/>
      <c r="N65" s="2">
        <f t="shared" si="1"/>
        <v>1</v>
      </c>
    </row>
    <row r="66" spans="1:14" x14ac:dyDescent="0.25">
      <c r="A66" s="10">
        <v>65</v>
      </c>
      <c r="B66" s="10" t="s">
        <v>213</v>
      </c>
      <c r="C66" s="10">
        <v>1</v>
      </c>
      <c r="D66" s="10" t="s">
        <v>140</v>
      </c>
      <c r="E66" s="4" t="s">
        <v>78</v>
      </c>
      <c r="F66" s="8">
        <v>2</v>
      </c>
      <c r="G66" s="3"/>
      <c r="H66" s="8"/>
      <c r="I66" s="3"/>
      <c r="J66" s="8"/>
      <c r="K66" s="3"/>
      <c r="L66" s="8"/>
      <c r="M66" s="2">
        <v>1</v>
      </c>
      <c r="N66" s="2">
        <f t="shared" ref="N66:N97" si="2">SUM(F66:M66)</f>
        <v>3</v>
      </c>
    </row>
    <row r="67" spans="1:14" x14ac:dyDescent="0.25">
      <c r="A67" s="10">
        <v>66</v>
      </c>
      <c r="B67" s="10" t="s">
        <v>188</v>
      </c>
      <c r="C67" s="10">
        <v>1</v>
      </c>
      <c r="D67" s="10" t="s">
        <v>140</v>
      </c>
      <c r="E67" s="4" t="s">
        <v>53</v>
      </c>
      <c r="F67" s="8"/>
      <c r="G67" s="3">
        <v>7</v>
      </c>
      <c r="H67" s="8">
        <v>2</v>
      </c>
      <c r="I67" s="3"/>
      <c r="J67" s="8"/>
      <c r="K67" s="3">
        <v>4</v>
      </c>
      <c r="L67" s="8"/>
      <c r="M67" s="2"/>
      <c r="N67" s="2">
        <f t="shared" si="2"/>
        <v>13</v>
      </c>
    </row>
    <row r="68" spans="1:14" x14ac:dyDescent="0.25">
      <c r="A68" s="10">
        <v>67</v>
      </c>
      <c r="B68" s="10" t="s">
        <v>214</v>
      </c>
      <c r="C68" s="10">
        <v>1</v>
      </c>
      <c r="D68" s="10" t="s">
        <v>140</v>
      </c>
      <c r="E68" s="4" t="s">
        <v>79</v>
      </c>
      <c r="F68" s="8"/>
      <c r="G68" s="3">
        <v>5</v>
      </c>
      <c r="H68" s="8">
        <v>0</v>
      </c>
      <c r="I68" s="3"/>
      <c r="J68" s="8"/>
      <c r="K68" s="3">
        <v>1</v>
      </c>
      <c r="L68" s="8"/>
      <c r="M68" s="2"/>
      <c r="N68" s="2">
        <f t="shared" si="2"/>
        <v>6</v>
      </c>
    </row>
    <row r="69" spans="1:14" x14ac:dyDescent="0.25">
      <c r="A69" s="10">
        <v>68</v>
      </c>
      <c r="B69" s="10" t="s">
        <v>177</v>
      </c>
      <c r="C69" s="10">
        <v>1</v>
      </c>
      <c r="D69" s="10" t="s">
        <v>140</v>
      </c>
      <c r="E69" s="4" t="s">
        <v>42</v>
      </c>
      <c r="F69" s="8"/>
      <c r="G69" s="3">
        <v>5</v>
      </c>
      <c r="H69" s="8">
        <v>6</v>
      </c>
      <c r="I69" s="3"/>
      <c r="J69" s="8"/>
      <c r="K69" s="3"/>
      <c r="L69" s="8">
        <v>1</v>
      </c>
      <c r="M69" s="2">
        <v>1</v>
      </c>
      <c r="N69" s="2">
        <f t="shared" si="2"/>
        <v>13</v>
      </c>
    </row>
    <row r="70" spans="1:14" x14ac:dyDescent="0.25">
      <c r="A70" s="10">
        <v>69</v>
      </c>
      <c r="B70" s="10" t="s">
        <v>152</v>
      </c>
      <c r="C70" s="10">
        <v>1</v>
      </c>
      <c r="D70" s="10" t="s">
        <v>140</v>
      </c>
      <c r="E70" s="4" t="s">
        <v>18</v>
      </c>
      <c r="F70" s="8"/>
      <c r="G70" s="3"/>
      <c r="H70" s="8">
        <v>0</v>
      </c>
      <c r="I70" s="3"/>
      <c r="J70" s="8"/>
      <c r="K70" s="3">
        <v>5</v>
      </c>
      <c r="L70" s="8">
        <v>10</v>
      </c>
      <c r="M70" s="2"/>
      <c r="N70" s="2">
        <f t="shared" si="2"/>
        <v>15</v>
      </c>
    </row>
    <row r="71" spans="1:14" x14ac:dyDescent="0.25">
      <c r="A71" s="10">
        <v>70</v>
      </c>
      <c r="B71" s="10" t="s">
        <v>192</v>
      </c>
      <c r="C71" s="10">
        <v>1</v>
      </c>
      <c r="D71" s="10" t="s">
        <v>140</v>
      </c>
      <c r="E71" s="4" t="s">
        <v>57</v>
      </c>
      <c r="F71" s="8"/>
      <c r="G71" s="3"/>
      <c r="H71" s="8"/>
      <c r="I71" s="3"/>
      <c r="J71" s="8"/>
      <c r="K71" s="3"/>
      <c r="L71" s="8"/>
      <c r="M71" s="2">
        <v>1</v>
      </c>
      <c r="N71" s="2">
        <f t="shared" si="2"/>
        <v>1</v>
      </c>
    </row>
    <row r="72" spans="1:14" x14ac:dyDescent="0.25">
      <c r="A72" s="10">
        <v>71</v>
      </c>
      <c r="B72" s="10" t="s">
        <v>139</v>
      </c>
      <c r="C72" s="10">
        <v>1</v>
      </c>
      <c r="D72" s="10" t="s">
        <v>140</v>
      </c>
      <c r="E72" s="4" t="s">
        <v>10</v>
      </c>
      <c r="F72" s="8">
        <v>9</v>
      </c>
      <c r="G72" s="3"/>
      <c r="H72" s="8">
        <v>6</v>
      </c>
      <c r="I72" s="3">
        <v>4</v>
      </c>
      <c r="J72" s="8"/>
      <c r="K72" s="3"/>
      <c r="L72" s="8"/>
      <c r="M72" s="2"/>
      <c r="N72" s="2">
        <f t="shared" si="2"/>
        <v>19</v>
      </c>
    </row>
    <row r="73" spans="1:14" x14ac:dyDescent="0.25">
      <c r="A73" s="10">
        <v>72</v>
      </c>
      <c r="B73" s="10" t="s">
        <v>185</v>
      </c>
      <c r="C73" s="10">
        <v>1</v>
      </c>
      <c r="D73" s="10" t="s">
        <v>140</v>
      </c>
      <c r="E73" s="4" t="s">
        <v>50</v>
      </c>
      <c r="F73" s="8">
        <v>8</v>
      </c>
      <c r="G73" s="3">
        <v>1</v>
      </c>
      <c r="H73" s="8"/>
      <c r="I73" s="3"/>
      <c r="J73" s="8"/>
      <c r="K73" s="3">
        <v>3</v>
      </c>
      <c r="L73" s="8">
        <v>7</v>
      </c>
      <c r="M73" s="2"/>
      <c r="N73" s="2">
        <f t="shared" si="2"/>
        <v>19</v>
      </c>
    </row>
    <row r="74" spans="1:14" x14ac:dyDescent="0.25">
      <c r="A74" s="10">
        <v>73</v>
      </c>
      <c r="B74" s="10" t="s">
        <v>210</v>
      </c>
      <c r="C74" s="10">
        <v>2</v>
      </c>
      <c r="D74" s="10" t="s">
        <v>143</v>
      </c>
      <c r="E74" s="4" t="s">
        <v>75</v>
      </c>
      <c r="F74" s="8">
        <v>7</v>
      </c>
      <c r="G74" s="3">
        <v>2</v>
      </c>
      <c r="H74" s="8">
        <v>10</v>
      </c>
      <c r="I74" s="3">
        <v>9</v>
      </c>
      <c r="J74" s="8"/>
      <c r="K74" s="3"/>
      <c r="L74" s="8"/>
      <c r="M74" s="2"/>
      <c r="N74" s="2">
        <f t="shared" si="2"/>
        <v>28</v>
      </c>
    </row>
    <row r="75" spans="1:14" x14ac:dyDescent="0.25">
      <c r="A75" s="10">
        <v>74</v>
      </c>
      <c r="B75" s="10" t="s">
        <v>142</v>
      </c>
      <c r="C75" s="10">
        <v>4</v>
      </c>
      <c r="D75" s="10" t="s">
        <v>143</v>
      </c>
      <c r="E75" s="4" t="s">
        <v>12</v>
      </c>
      <c r="F75" s="8">
        <v>0</v>
      </c>
      <c r="G75" s="3">
        <v>5</v>
      </c>
      <c r="H75" s="8">
        <v>10</v>
      </c>
      <c r="I75" s="3"/>
      <c r="J75" s="8">
        <v>10</v>
      </c>
      <c r="K75" s="3">
        <v>10</v>
      </c>
      <c r="L75" s="8">
        <v>9</v>
      </c>
      <c r="M75" s="2">
        <v>1</v>
      </c>
      <c r="N75" s="2">
        <f t="shared" si="2"/>
        <v>45</v>
      </c>
    </row>
    <row r="76" spans="1:14" x14ac:dyDescent="0.25">
      <c r="A76" s="10">
        <v>75</v>
      </c>
      <c r="B76" s="10" t="s">
        <v>158</v>
      </c>
      <c r="C76" s="10">
        <v>1</v>
      </c>
      <c r="D76" s="10" t="s">
        <v>143</v>
      </c>
      <c r="E76" s="4" t="s">
        <v>23</v>
      </c>
      <c r="F76" s="8">
        <v>1</v>
      </c>
      <c r="G76" s="3">
        <v>1</v>
      </c>
      <c r="H76" s="8"/>
      <c r="I76" s="3">
        <v>1</v>
      </c>
      <c r="J76" s="8"/>
      <c r="K76" s="3">
        <v>1</v>
      </c>
      <c r="L76" s="8">
        <v>2</v>
      </c>
      <c r="M76" s="2"/>
      <c r="N76" s="2">
        <f t="shared" si="2"/>
        <v>6</v>
      </c>
    </row>
    <row r="77" spans="1:14" x14ac:dyDescent="0.25">
      <c r="A77" s="10">
        <v>76</v>
      </c>
      <c r="B77" s="10" t="s">
        <v>171</v>
      </c>
      <c r="C77" s="10">
        <v>1</v>
      </c>
      <c r="D77" s="10" t="s">
        <v>143</v>
      </c>
      <c r="E77" s="4" t="s">
        <v>36</v>
      </c>
      <c r="F77" s="8">
        <v>0</v>
      </c>
      <c r="G77" s="3">
        <v>0</v>
      </c>
      <c r="H77" s="8"/>
      <c r="I77" s="3"/>
      <c r="J77" s="8"/>
      <c r="K77" s="3"/>
      <c r="L77" s="8">
        <v>0</v>
      </c>
      <c r="M77" s="2"/>
      <c r="N77" s="2">
        <f t="shared" si="2"/>
        <v>0</v>
      </c>
    </row>
    <row r="78" spans="1:14" x14ac:dyDescent="0.25">
      <c r="A78" s="10">
        <v>77</v>
      </c>
      <c r="B78" s="10" t="s">
        <v>231</v>
      </c>
      <c r="C78" s="10">
        <v>1</v>
      </c>
      <c r="D78" s="10" t="s">
        <v>143</v>
      </c>
      <c r="E78" s="4" t="s">
        <v>96</v>
      </c>
      <c r="F78" s="8">
        <v>3</v>
      </c>
      <c r="G78" s="3">
        <v>5</v>
      </c>
      <c r="H78" s="8"/>
      <c r="I78" s="3">
        <v>5</v>
      </c>
      <c r="J78" s="8">
        <v>5</v>
      </c>
      <c r="K78" s="3"/>
      <c r="L78" s="8">
        <v>0</v>
      </c>
      <c r="M78" s="2"/>
      <c r="N78" s="2">
        <f t="shared" si="2"/>
        <v>18</v>
      </c>
    </row>
    <row r="79" spans="1:14" x14ac:dyDescent="0.25">
      <c r="A79" s="10">
        <v>78</v>
      </c>
      <c r="B79" s="10" t="s">
        <v>216</v>
      </c>
      <c r="C79" s="10">
        <v>1</v>
      </c>
      <c r="D79" s="10" t="s">
        <v>143</v>
      </c>
      <c r="E79" s="4" t="s">
        <v>81</v>
      </c>
      <c r="F79" s="8">
        <v>1</v>
      </c>
      <c r="G79" s="3">
        <v>5</v>
      </c>
      <c r="H79" s="8">
        <v>0</v>
      </c>
      <c r="I79" s="3">
        <v>8</v>
      </c>
      <c r="J79" s="8">
        <v>0</v>
      </c>
      <c r="K79" s="3">
        <v>6</v>
      </c>
      <c r="L79" s="8">
        <v>0</v>
      </c>
      <c r="M79" s="2">
        <v>0</v>
      </c>
      <c r="N79" s="2">
        <f t="shared" si="2"/>
        <v>20</v>
      </c>
    </row>
    <row r="80" spans="1:14" x14ac:dyDescent="0.25">
      <c r="A80" s="10">
        <v>79</v>
      </c>
      <c r="B80" s="10" t="s">
        <v>160</v>
      </c>
      <c r="C80" s="10">
        <v>1</v>
      </c>
      <c r="D80" s="10" t="s">
        <v>143</v>
      </c>
      <c r="E80" s="4" t="s">
        <v>25</v>
      </c>
      <c r="F80" s="8">
        <v>10</v>
      </c>
      <c r="G80" s="3">
        <v>8</v>
      </c>
      <c r="H80" s="8"/>
      <c r="I80" s="3">
        <v>10</v>
      </c>
      <c r="J80" s="8"/>
      <c r="K80" s="3"/>
      <c r="L80" s="8"/>
      <c r="M80" s="2"/>
      <c r="N80" s="2">
        <f t="shared" si="2"/>
        <v>28</v>
      </c>
    </row>
    <row r="81" spans="1:14" x14ac:dyDescent="0.25">
      <c r="A81" s="10">
        <v>80</v>
      </c>
      <c r="B81" s="10" t="s">
        <v>225</v>
      </c>
      <c r="C81" s="10">
        <v>1</v>
      </c>
      <c r="D81" s="10" t="s">
        <v>143</v>
      </c>
      <c r="E81" s="4" t="s">
        <v>90</v>
      </c>
      <c r="F81" s="8">
        <v>10</v>
      </c>
      <c r="G81" s="3">
        <v>10</v>
      </c>
      <c r="H81" s="8">
        <v>10</v>
      </c>
      <c r="I81" s="3">
        <v>10</v>
      </c>
      <c r="J81" s="8"/>
      <c r="K81" s="3"/>
      <c r="L81" s="8"/>
      <c r="M81" s="2">
        <v>9</v>
      </c>
      <c r="N81" s="2">
        <f t="shared" si="2"/>
        <v>49</v>
      </c>
    </row>
    <row r="82" spans="1:14" x14ac:dyDescent="0.25">
      <c r="A82" s="10">
        <v>81</v>
      </c>
      <c r="B82" s="10" t="s">
        <v>173</v>
      </c>
      <c r="C82" s="10">
        <v>1</v>
      </c>
      <c r="D82" s="10" t="s">
        <v>143</v>
      </c>
      <c r="E82" s="4" t="s">
        <v>38</v>
      </c>
      <c r="F82" s="8">
        <v>10</v>
      </c>
      <c r="G82" s="3">
        <v>10</v>
      </c>
      <c r="H82" s="8">
        <v>6</v>
      </c>
      <c r="I82" s="3">
        <v>10</v>
      </c>
      <c r="J82" s="8">
        <v>10</v>
      </c>
      <c r="K82" s="3">
        <v>5</v>
      </c>
      <c r="L82" s="8">
        <v>5</v>
      </c>
      <c r="M82" s="2">
        <v>10</v>
      </c>
      <c r="N82" s="2">
        <f t="shared" si="2"/>
        <v>66</v>
      </c>
    </row>
    <row r="83" spans="1:14" x14ac:dyDescent="0.25">
      <c r="A83" s="10">
        <v>82</v>
      </c>
      <c r="B83" s="10" t="s">
        <v>184</v>
      </c>
      <c r="C83" s="10">
        <v>1</v>
      </c>
      <c r="D83" s="10" t="s">
        <v>143</v>
      </c>
      <c r="E83" s="4" t="s">
        <v>49</v>
      </c>
      <c r="F83" s="8">
        <v>10</v>
      </c>
      <c r="G83" s="3">
        <v>1</v>
      </c>
      <c r="H83" s="8">
        <v>2</v>
      </c>
      <c r="I83" s="3">
        <v>10</v>
      </c>
      <c r="J83" s="8"/>
      <c r="K83" s="3"/>
      <c r="L83" s="8"/>
      <c r="M83" s="2"/>
      <c r="N83" s="2">
        <f t="shared" si="2"/>
        <v>23</v>
      </c>
    </row>
    <row r="84" spans="1:14" x14ac:dyDescent="0.25">
      <c r="A84" s="10">
        <v>83</v>
      </c>
      <c r="B84" s="10" t="s">
        <v>217</v>
      </c>
      <c r="C84" s="10">
        <v>2</v>
      </c>
      <c r="D84" s="10" t="s">
        <v>149</v>
      </c>
      <c r="E84" s="4" t="s">
        <v>82</v>
      </c>
      <c r="F84" s="8">
        <v>2</v>
      </c>
      <c r="G84" s="3">
        <v>1</v>
      </c>
      <c r="H84" s="8"/>
      <c r="I84" s="3">
        <v>5</v>
      </c>
      <c r="J84" s="8"/>
      <c r="K84" s="3"/>
      <c r="L84" s="8"/>
      <c r="M84" s="2">
        <v>0</v>
      </c>
      <c r="N84" s="2">
        <f t="shared" si="2"/>
        <v>8</v>
      </c>
    </row>
    <row r="85" spans="1:14" x14ac:dyDescent="0.25">
      <c r="A85" s="10">
        <v>84</v>
      </c>
      <c r="B85" s="10" t="s">
        <v>148</v>
      </c>
      <c r="C85" s="10">
        <v>4</v>
      </c>
      <c r="D85" s="10" t="s">
        <v>149</v>
      </c>
      <c r="E85" s="4" t="s">
        <v>16</v>
      </c>
      <c r="F85" s="8">
        <v>10</v>
      </c>
      <c r="G85" s="3">
        <v>10</v>
      </c>
      <c r="H85" s="8">
        <v>10</v>
      </c>
      <c r="I85" s="3"/>
      <c r="J85" s="8"/>
      <c r="K85" s="3">
        <v>5</v>
      </c>
      <c r="L85" s="8">
        <v>8</v>
      </c>
      <c r="M85" s="2"/>
      <c r="N85" s="2">
        <f t="shared" si="2"/>
        <v>43</v>
      </c>
    </row>
    <row r="86" spans="1:14" x14ac:dyDescent="0.25">
      <c r="A86" s="10">
        <v>85</v>
      </c>
      <c r="B86" s="10" t="s">
        <v>153</v>
      </c>
      <c r="C86" s="10">
        <v>2</v>
      </c>
      <c r="D86" s="10" t="s">
        <v>149</v>
      </c>
      <c r="E86" s="4" t="s">
        <v>19</v>
      </c>
      <c r="F86" s="8">
        <v>5</v>
      </c>
      <c r="G86" s="3">
        <v>5</v>
      </c>
      <c r="H86" s="8">
        <v>0</v>
      </c>
      <c r="I86" s="3">
        <v>4</v>
      </c>
      <c r="J86" s="8">
        <v>0</v>
      </c>
      <c r="K86" s="3">
        <v>1</v>
      </c>
      <c r="L86" s="8"/>
      <c r="M86" s="2">
        <v>1</v>
      </c>
      <c r="N86" s="2">
        <f t="shared" si="2"/>
        <v>16</v>
      </c>
    </row>
    <row r="87" spans="1:14" x14ac:dyDescent="0.25">
      <c r="A87" s="10">
        <v>86</v>
      </c>
      <c r="B87" s="10" t="s">
        <v>197</v>
      </c>
      <c r="C87" s="10">
        <v>4</v>
      </c>
      <c r="D87" s="10" t="s">
        <v>149</v>
      </c>
      <c r="E87" s="4" t="s">
        <v>62</v>
      </c>
      <c r="F87" s="8">
        <v>2</v>
      </c>
      <c r="G87" s="3">
        <v>8</v>
      </c>
      <c r="H87" s="8">
        <v>10</v>
      </c>
      <c r="I87" s="3"/>
      <c r="J87" s="8"/>
      <c r="K87" s="3">
        <v>9</v>
      </c>
      <c r="L87" s="8"/>
      <c r="M87" s="2"/>
      <c r="N87" s="2">
        <f t="shared" si="2"/>
        <v>29</v>
      </c>
    </row>
    <row r="88" spans="1:14" x14ac:dyDescent="0.25">
      <c r="A88" s="10">
        <v>87</v>
      </c>
      <c r="B88" s="10" t="s">
        <v>164</v>
      </c>
      <c r="C88" s="10">
        <v>5</v>
      </c>
      <c r="D88" s="10" t="s">
        <v>149</v>
      </c>
      <c r="E88" s="4" t="s">
        <v>29</v>
      </c>
      <c r="F88" s="8">
        <v>10</v>
      </c>
      <c r="G88" s="3">
        <v>10</v>
      </c>
      <c r="H88" s="8">
        <v>10</v>
      </c>
      <c r="I88" s="3"/>
      <c r="J88" s="8"/>
      <c r="K88" s="3">
        <v>5</v>
      </c>
      <c r="L88" s="8"/>
      <c r="M88" s="2"/>
      <c r="N88" s="2">
        <f t="shared" si="2"/>
        <v>35</v>
      </c>
    </row>
    <row r="89" spans="1:14" x14ac:dyDescent="0.25">
      <c r="A89" s="10">
        <v>88</v>
      </c>
      <c r="B89" s="10" t="s">
        <v>180</v>
      </c>
      <c r="C89" s="10">
        <v>6</v>
      </c>
      <c r="D89" s="10" t="s">
        <v>149</v>
      </c>
      <c r="E89" s="4" t="s">
        <v>45</v>
      </c>
      <c r="F89" s="8">
        <v>10</v>
      </c>
      <c r="G89" s="3">
        <v>10</v>
      </c>
      <c r="H89" s="8">
        <v>10</v>
      </c>
      <c r="I89" s="3"/>
      <c r="J89" s="8"/>
      <c r="K89" s="3"/>
      <c r="L89" s="8"/>
      <c r="M89" s="2"/>
      <c r="N89" s="2">
        <f t="shared" si="2"/>
        <v>30</v>
      </c>
    </row>
    <row r="90" spans="1:14" x14ac:dyDescent="0.25">
      <c r="A90" s="10">
        <v>89</v>
      </c>
      <c r="B90" s="10" t="s">
        <v>178</v>
      </c>
      <c r="C90" s="10">
        <v>2</v>
      </c>
      <c r="D90" s="10" t="s">
        <v>149</v>
      </c>
      <c r="E90" s="4" t="s">
        <v>43</v>
      </c>
      <c r="F90" s="8"/>
      <c r="G90" s="3">
        <v>5</v>
      </c>
      <c r="H90" s="8"/>
      <c r="I90" s="3"/>
      <c r="J90" s="8"/>
      <c r="K90" s="3"/>
      <c r="L90" s="8"/>
      <c r="M90" s="2">
        <v>1</v>
      </c>
      <c r="N90" s="2">
        <f t="shared" si="2"/>
        <v>6</v>
      </c>
    </row>
    <row r="91" spans="1:14" x14ac:dyDescent="0.25">
      <c r="A91" s="10">
        <v>90</v>
      </c>
      <c r="B91" s="10" t="s">
        <v>174</v>
      </c>
      <c r="C91" s="10">
        <v>5</v>
      </c>
      <c r="D91" s="10" t="s">
        <v>149</v>
      </c>
      <c r="E91" s="4" t="s">
        <v>39</v>
      </c>
      <c r="F91" s="8">
        <v>10</v>
      </c>
      <c r="G91" s="3">
        <v>9</v>
      </c>
      <c r="H91" s="8">
        <v>10</v>
      </c>
      <c r="I91" s="3">
        <v>7</v>
      </c>
      <c r="J91" s="8"/>
      <c r="K91" s="3">
        <v>10</v>
      </c>
      <c r="L91" s="8">
        <v>7</v>
      </c>
      <c r="M91" s="2">
        <v>1</v>
      </c>
      <c r="N91" s="2">
        <f t="shared" si="2"/>
        <v>54</v>
      </c>
    </row>
    <row r="92" spans="1:14" x14ac:dyDescent="0.25">
      <c r="A92" s="10">
        <v>91</v>
      </c>
      <c r="B92" s="10" t="s">
        <v>163</v>
      </c>
      <c r="C92" s="10">
        <v>2</v>
      </c>
      <c r="D92" s="10" t="s">
        <v>149</v>
      </c>
      <c r="E92" s="4" t="s">
        <v>28</v>
      </c>
      <c r="F92" s="8">
        <v>2</v>
      </c>
      <c r="G92" s="3"/>
      <c r="H92" s="8"/>
      <c r="I92" s="3"/>
      <c r="J92" s="8"/>
      <c r="K92" s="3"/>
      <c r="L92" s="8"/>
      <c r="M92" s="2"/>
      <c r="N92" s="2">
        <f t="shared" si="2"/>
        <v>2</v>
      </c>
    </row>
    <row r="93" spans="1:14" x14ac:dyDescent="0.25">
      <c r="A93" s="10">
        <v>92</v>
      </c>
      <c r="B93" s="10" t="s">
        <v>168</v>
      </c>
      <c r="C93" s="10">
        <v>2</v>
      </c>
      <c r="D93" s="10" t="s">
        <v>149</v>
      </c>
      <c r="E93" s="4" t="s">
        <v>33</v>
      </c>
      <c r="F93" s="8">
        <v>5</v>
      </c>
      <c r="G93" s="3"/>
      <c r="H93" s="8">
        <v>3</v>
      </c>
      <c r="I93" s="3">
        <v>8</v>
      </c>
      <c r="J93" s="8"/>
      <c r="K93" s="3"/>
      <c r="L93" s="8"/>
      <c r="M93" s="2"/>
      <c r="N93" s="2">
        <f t="shared" si="2"/>
        <v>16</v>
      </c>
    </row>
    <row r="94" spans="1:14" x14ac:dyDescent="0.25">
      <c r="A94" s="10">
        <v>93</v>
      </c>
      <c r="B94" s="10" t="s">
        <v>155</v>
      </c>
      <c r="C94" s="10">
        <v>1</v>
      </c>
      <c r="D94" s="10" t="s">
        <v>149</v>
      </c>
      <c r="E94" s="4" t="s">
        <v>21</v>
      </c>
      <c r="F94" s="8"/>
      <c r="G94" s="3">
        <v>9</v>
      </c>
      <c r="H94" s="8">
        <v>0</v>
      </c>
      <c r="I94" s="3">
        <v>5</v>
      </c>
      <c r="J94" s="8"/>
      <c r="K94" s="3"/>
      <c r="L94" s="8"/>
      <c r="M94" s="2"/>
      <c r="N94" s="2">
        <f t="shared" si="2"/>
        <v>14</v>
      </c>
    </row>
    <row r="95" spans="1:14" x14ac:dyDescent="0.25">
      <c r="A95" s="10">
        <v>94</v>
      </c>
      <c r="B95" s="10" t="s">
        <v>200</v>
      </c>
      <c r="C95" s="10">
        <v>1</v>
      </c>
      <c r="D95" s="10" t="s">
        <v>149</v>
      </c>
      <c r="E95" s="4" t="s">
        <v>65</v>
      </c>
      <c r="F95" s="8">
        <v>5</v>
      </c>
      <c r="G95" s="3">
        <v>1</v>
      </c>
      <c r="H95" s="8">
        <v>0</v>
      </c>
      <c r="I95" s="3"/>
      <c r="J95" s="8"/>
      <c r="K95" s="3">
        <v>1</v>
      </c>
      <c r="L95" s="8">
        <v>0</v>
      </c>
      <c r="M95" s="2">
        <v>0</v>
      </c>
      <c r="N95" s="2">
        <f t="shared" si="2"/>
        <v>7</v>
      </c>
    </row>
    <row r="96" spans="1:14" x14ac:dyDescent="0.25">
      <c r="A96" s="10">
        <v>95</v>
      </c>
      <c r="B96" s="10" t="s">
        <v>189</v>
      </c>
      <c r="C96" s="10">
        <v>1</v>
      </c>
      <c r="D96" s="10" t="s">
        <v>149</v>
      </c>
      <c r="E96" s="4" t="s">
        <v>54</v>
      </c>
      <c r="F96" s="8"/>
      <c r="G96" s="3"/>
      <c r="H96" s="8">
        <v>0</v>
      </c>
      <c r="I96" s="3">
        <v>1</v>
      </c>
      <c r="J96" s="8"/>
      <c r="K96" s="3">
        <v>3</v>
      </c>
      <c r="L96" s="8">
        <v>0</v>
      </c>
      <c r="M96" s="2">
        <v>1</v>
      </c>
      <c r="N96" s="2">
        <f t="shared" si="2"/>
        <v>5</v>
      </c>
    </row>
    <row r="97" spans="1:14" x14ac:dyDescent="0.25">
      <c r="A97" s="10">
        <v>96</v>
      </c>
      <c r="B97" s="10" t="s">
        <v>161</v>
      </c>
      <c r="C97" s="10">
        <v>1</v>
      </c>
      <c r="D97" s="10" t="s">
        <v>149</v>
      </c>
      <c r="E97" s="4" t="s">
        <v>26</v>
      </c>
      <c r="F97" s="8"/>
      <c r="G97" s="3"/>
      <c r="H97" s="8">
        <v>0</v>
      </c>
      <c r="I97" s="3"/>
      <c r="J97" s="8"/>
      <c r="K97" s="3"/>
      <c r="L97" s="8"/>
      <c r="M97" s="2"/>
      <c r="N97" s="2">
        <f t="shared" si="2"/>
        <v>0</v>
      </c>
    </row>
    <row r="98" spans="1:14" x14ac:dyDescent="0.25">
      <c r="A98" s="10">
        <v>97</v>
      </c>
      <c r="B98" s="10" t="s">
        <v>244</v>
      </c>
      <c r="C98" s="10">
        <v>1</v>
      </c>
      <c r="D98" s="10" t="s">
        <v>149</v>
      </c>
      <c r="E98" s="4" t="s">
        <v>109</v>
      </c>
      <c r="F98" s="8"/>
      <c r="G98" s="3"/>
      <c r="H98" s="8"/>
      <c r="I98" s="3"/>
      <c r="J98" s="8"/>
      <c r="K98" s="3"/>
      <c r="L98" s="8">
        <v>10</v>
      </c>
      <c r="M98" s="2">
        <v>0</v>
      </c>
      <c r="N98" s="2">
        <f t="shared" ref="N98:N112" si="3">SUM(F98:M98)</f>
        <v>10</v>
      </c>
    </row>
    <row r="99" spans="1:14" x14ac:dyDescent="0.25">
      <c r="A99" s="10">
        <v>98</v>
      </c>
      <c r="B99" s="10" t="s">
        <v>199</v>
      </c>
      <c r="C99" s="10">
        <v>1</v>
      </c>
      <c r="D99" s="10" t="s">
        <v>149</v>
      </c>
      <c r="E99" s="4" t="s">
        <v>64</v>
      </c>
      <c r="F99" s="8">
        <v>10</v>
      </c>
      <c r="G99" s="3">
        <v>8</v>
      </c>
      <c r="H99" s="8"/>
      <c r="I99" s="3"/>
      <c r="J99" s="8"/>
      <c r="K99" s="3"/>
      <c r="L99" s="8"/>
      <c r="M99" s="2">
        <v>0</v>
      </c>
      <c r="N99" s="2">
        <f t="shared" si="3"/>
        <v>18</v>
      </c>
    </row>
    <row r="100" spans="1:14" x14ac:dyDescent="0.25">
      <c r="A100" s="10">
        <v>99</v>
      </c>
      <c r="B100" s="10" t="s">
        <v>235</v>
      </c>
      <c r="C100" s="10">
        <v>1</v>
      </c>
      <c r="D100" s="10" t="s">
        <v>149</v>
      </c>
      <c r="E100" s="4" t="s">
        <v>100</v>
      </c>
      <c r="F100" s="8">
        <v>0</v>
      </c>
      <c r="G100" s="3"/>
      <c r="H100" s="8">
        <v>0</v>
      </c>
      <c r="I100" s="3">
        <v>1</v>
      </c>
      <c r="J100" s="8"/>
      <c r="K100" s="3"/>
      <c r="L100" s="8"/>
      <c r="M100" s="2">
        <v>0</v>
      </c>
      <c r="N100" s="2">
        <f t="shared" si="3"/>
        <v>1</v>
      </c>
    </row>
    <row r="101" spans="1:14" x14ac:dyDescent="0.25">
      <c r="A101" s="10">
        <v>100</v>
      </c>
      <c r="B101" s="10" t="s">
        <v>220</v>
      </c>
      <c r="C101" s="10">
        <v>1</v>
      </c>
      <c r="D101" s="10" t="s">
        <v>149</v>
      </c>
      <c r="E101" s="4" t="s">
        <v>85</v>
      </c>
      <c r="F101" s="8"/>
      <c r="G101" s="3"/>
      <c r="H101" s="8">
        <v>0</v>
      </c>
      <c r="I101" s="3"/>
      <c r="J101" s="8"/>
      <c r="K101" s="3">
        <v>1</v>
      </c>
      <c r="L101" s="8"/>
      <c r="M101" s="2"/>
      <c r="N101" s="2">
        <f t="shared" si="3"/>
        <v>1</v>
      </c>
    </row>
    <row r="102" spans="1:14" x14ac:dyDescent="0.25">
      <c r="A102" s="10">
        <v>101</v>
      </c>
      <c r="B102" s="10" t="s">
        <v>162</v>
      </c>
      <c r="C102" s="10">
        <v>1</v>
      </c>
      <c r="D102" s="10" t="s">
        <v>138</v>
      </c>
      <c r="E102" s="4" t="s">
        <v>27</v>
      </c>
      <c r="F102" s="8">
        <v>10</v>
      </c>
      <c r="G102" s="3">
        <v>10</v>
      </c>
      <c r="H102" s="8"/>
      <c r="I102" s="3">
        <v>9</v>
      </c>
      <c r="J102" s="8">
        <v>10</v>
      </c>
      <c r="K102" s="3">
        <v>9</v>
      </c>
      <c r="L102" s="8">
        <v>9</v>
      </c>
      <c r="M102" s="2"/>
      <c r="N102" s="2">
        <f t="shared" si="3"/>
        <v>57</v>
      </c>
    </row>
    <row r="103" spans="1:14" x14ac:dyDescent="0.25">
      <c r="A103" s="10">
        <v>102</v>
      </c>
      <c r="B103" s="10" t="s">
        <v>193</v>
      </c>
      <c r="C103" s="10">
        <v>1</v>
      </c>
      <c r="D103" s="10" t="s">
        <v>138</v>
      </c>
      <c r="E103" s="4" t="s">
        <v>58</v>
      </c>
      <c r="F103" s="8">
        <v>10</v>
      </c>
      <c r="G103" s="3">
        <v>1</v>
      </c>
      <c r="H103" s="8">
        <v>8</v>
      </c>
      <c r="I103" s="3"/>
      <c r="J103" s="8"/>
      <c r="K103" s="3"/>
      <c r="L103" s="8"/>
      <c r="M103" s="2"/>
      <c r="N103" s="2">
        <f t="shared" si="3"/>
        <v>19</v>
      </c>
    </row>
    <row r="104" spans="1:14" x14ac:dyDescent="0.25">
      <c r="A104" s="10">
        <v>103</v>
      </c>
      <c r="B104" s="10" t="s">
        <v>226</v>
      </c>
      <c r="C104" s="10">
        <v>1</v>
      </c>
      <c r="D104" s="10" t="s">
        <v>138</v>
      </c>
      <c r="E104" s="4" t="s">
        <v>91</v>
      </c>
      <c r="F104" s="8">
        <v>10</v>
      </c>
      <c r="G104" s="3">
        <v>5</v>
      </c>
      <c r="H104" s="8"/>
      <c r="I104" s="3"/>
      <c r="J104" s="8"/>
      <c r="K104" s="3"/>
      <c r="L104" s="8"/>
      <c r="M104" s="2"/>
      <c r="N104" s="2">
        <f t="shared" si="3"/>
        <v>15</v>
      </c>
    </row>
    <row r="105" spans="1:14" x14ac:dyDescent="0.25">
      <c r="A105" s="10">
        <v>104</v>
      </c>
      <c r="B105" s="10" t="s">
        <v>224</v>
      </c>
      <c r="C105" s="10">
        <v>1</v>
      </c>
      <c r="D105" s="10" t="s">
        <v>138</v>
      </c>
      <c r="E105" s="4" t="s">
        <v>89</v>
      </c>
      <c r="F105" s="8">
        <v>7</v>
      </c>
      <c r="G105" s="3">
        <v>6</v>
      </c>
      <c r="H105" s="8">
        <v>10</v>
      </c>
      <c r="I105" s="3"/>
      <c r="J105" s="8"/>
      <c r="K105" s="3">
        <v>9</v>
      </c>
      <c r="L105" s="8"/>
      <c r="M105" s="2"/>
      <c r="N105" s="2">
        <f t="shared" si="3"/>
        <v>32</v>
      </c>
    </row>
    <row r="106" spans="1:14" x14ac:dyDescent="0.25">
      <c r="A106" s="10">
        <v>105</v>
      </c>
      <c r="B106" s="10" t="s">
        <v>245</v>
      </c>
      <c r="C106" s="10">
        <v>1</v>
      </c>
      <c r="D106" s="10" t="s">
        <v>138</v>
      </c>
      <c r="E106" s="4" t="s">
        <v>110</v>
      </c>
      <c r="F106" s="8">
        <v>10</v>
      </c>
      <c r="G106" s="3">
        <v>8</v>
      </c>
      <c r="H106" s="8">
        <v>6</v>
      </c>
      <c r="I106" s="3"/>
      <c r="J106" s="8"/>
      <c r="K106" s="3"/>
      <c r="L106" s="8"/>
      <c r="M106" s="2"/>
      <c r="N106" s="2">
        <f t="shared" si="3"/>
        <v>24</v>
      </c>
    </row>
    <row r="107" spans="1:14" x14ac:dyDescent="0.25">
      <c r="A107" s="10">
        <v>106</v>
      </c>
      <c r="B107" s="10" t="s">
        <v>222</v>
      </c>
      <c r="C107" s="10">
        <v>1</v>
      </c>
      <c r="D107" s="10" t="s">
        <v>138</v>
      </c>
      <c r="E107" s="4" t="s">
        <v>87</v>
      </c>
      <c r="F107" s="8">
        <v>10</v>
      </c>
      <c r="G107" s="3">
        <v>5</v>
      </c>
      <c r="H107" s="8">
        <v>0</v>
      </c>
      <c r="I107" s="3">
        <v>5</v>
      </c>
      <c r="J107" s="8">
        <v>0</v>
      </c>
      <c r="K107" s="3">
        <v>6</v>
      </c>
      <c r="L107" s="8">
        <v>5</v>
      </c>
      <c r="M107" s="2">
        <v>0</v>
      </c>
      <c r="N107" s="2">
        <f t="shared" si="3"/>
        <v>31</v>
      </c>
    </row>
    <row r="108" spans="1:14" x14ac:dyDescent="0.25">
      <c r="A108" s="10">
        <v>107</v>
      </c>
      <c r="B108" s="10" t="s">
        <v>170</v>
      </c>
      <c r="C108" s="10">
        <v>1</v>
      </c>
      <c r="D108" s="10" t="s">
        <v>138</v>
      </c>
      <c r="E108" s="4" t="s">
        <v>35</v>
      </c>
      <c r="F108" s="8">
        <v>10</v>
      </c>
      <c r="G108" s="3">
        <v>10</v>
      </c>
      <c r="H108" s="8">
        <v>6</v>
      </c>
      <c r="I108" s="3"/>
      <c r="J108" s="8"/>
      <c r="K108" s="3">
        <v>5</v>
      </c>
      <c r="L108" s="8">
        <v>5</v>
      </c>
      <c r="M108" s="2"/>
      <c r="N108" s="2">
        <f t="shared" si="3"/>
        <v>36</v>
      </c>
    </row>
    <row r="109" spans="1:14" x14ac:dyDescent="0.25">
      <c r="A109" s="10">
        <v>108</v>
      </c>
      <c r="B109" s="10" t="s">
        <v>196</v>
      </c>
      <c r="C109" s="10">
        <v>1</v>
      </c>
      <c r="D109" s="10" t="s">
        <v>138</v>
      </c>
      <c r="E109" s="4" t="s">
        <v>61</v>
      </c>
      <c r="F109" s="8">
        <v>10</v>
      </c>
      <c r="G109" s="3">
        <v>10</v>
      </c>
      <c r="H109" s="8">
        <v>0</v>
      </c>
      <c r="I109" s="3"/>
      <c r="J109" s="8">
        <v>5</v>
      </c>
      <c r="K109" s="3">
        <v>5</v>
      </c>
      <c r="L109" s="8">
        <v>0</v>
      </c>
      <c r="M109" s="2"/>
      <c r="N109" s="2">
        <f t="shared" si="3"/>
        <v>30</v>
      </c>
    </row>
    <row r="110" spans="1:14" x14ac:dyDescent="0.25">
      <c r="A110" s="10">
        <v>109</v>
      </c>
      <c r="B110" s="10" t="s">
        <v>175</v>
      </c>
      <c r="C110" s="10">
        <v>3</v>
      </c>
      <c r="D110" s="10" t="s">
        <v>138</v>
      </c>
      <c r="E110" s="4" t="s">
        <v>40</v>
      </c>
      <c r="F110" s="8">
        <v>1</v>
      </c>
      <c r="G110" s="3">
        <v>1</v>
      </c>
      <c r="H110" s="8">
        <v>9</v>
      </c>
      <c r="I110" s="3"/>
      <c r="J110" s="8"/>
      <c r="K110" s="3">
        <v>1</v>
      </c>
      <c r="L110" s="8"/>
      <c r="M110" s="2"/>
      <c r="N110" s="2">
        <f t="shared" si="3"/>
        <v>12</v>
      </c>
    </row>
    <row r="111" spans="1:14" x14ac:dyDescent="0.25">
      <c r="A111" s="10">
        <v>110</v>
      </c>
      <c r="B111" s="10" t="s">
        <v>137</v>
      </c>
      <c r="C111" s="10">
        <v>3</v>
      </c>
      <c r="D111" s="10" t="s">
        <v>138</v>
      </c>
      <c r="E111" s="4" t="s">
        <v>9</v>
      </c>
      <c r="F111" s="8">
        <v>8</v>
      </c>
      <c r="G111" s="3"/>
      <c r="H111" s="8"/>
      <c r="I111" s="3"/>
      <c r="J111" s="8"/>
      <c r="K111" s="3"/>
      <c r="L111" s="8"/>
      <c r="M111" s="2"/>
      <c r="N111" s="2">
        <f t="shared" si="3"/>
        <v>8</v>
      </c>
    </row>
    <row r="112" spans="1:14" x14ac:dyDescent="0.25">
      <c r="A112" s="10">
        <v>111</v>
      </c>
      <c r="B112" s="10" t="s">
        <v>169</v>
      </c>
      <c r="C112" s="10">
        <v>3</v>
      </c>
      <c r="D112" s="10" t="s">
        <v>138</v>
      </c>
      <c r="E112" s="4" t="s">
        <v>34</v>
      </c>
      <c r="F112" s="8">
        <v>10</v>
      </c>
      <c r="G112" s="3">
        <v>9</v>
      </c>
      <c r="H112" s="8"/>
      <c r="I112" s="3">
        <v>9</v>
      </c>
      <c r="J112" s="8">
        <v>10</v>
      </c>
      <c r="K112" s="3"/>
      <c r="L112" s="8">
        <v>10</v>
      </c>
      <c r="M112" s="2">
        <v>10</v>
      </c>
      <c r="N112" s="2">
        <f t="shared" si="3"/>
        <v>58</v>
      </c>
    </row>
  </sheetData>
  <sortState ref="A2:N112">
    <sortCondition ref="A2:A11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Места 1 курс</vt:lpstr>
      <vt:lpstr>Места старшие</vt:lpstr>
      <vt:lpstr>Личка 1 курс</vt:lpstr>
      <vt:lpstr>Личка старшие</vt:lpstr>
      <vt:lpstr>Заочка 1 курс</vt:lpstr>
      <vt:lpstr>Заочка старшие</vt:lpstr>
      <vt:lpstr>Общие 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2024-04-07T06:46:01Z</dcterms:modified>
</cp:coreProperties>
</file>